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25" windowHeight="8340" activeTab="0"/>
  </bookViews>
  <sheets>
    <sheet name="Tábor cup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<sst xmlns="http://schemas.openxmlformats.org/spreadsheetml/2006/main" count="155" uniqueCount="85">
  <si>
    <t>Vaněk Tomáš</t>
  </si>
  <si>
    <t>Polívka Dalibor</t>
  </si>
  <si>
    <t>Heřmánek Jiří</t>
  </si>
  <si>
    <t>Uhlíř Jirka ml.</t>
  </si>
  <si>
    <t>Heřmánková Blanka</t>
  </si>
  <si>
    <t>Mrkvička Tomáš</t>
  </si>
  <si>
    <t>Kocmanová Jana</t>
  </si>
  <si>
    <t>Kalista Petr</t>
  </si>
  <si>
    <t>Pořadí</t>
  </si>
  <si>
    <t xml:space="preserve">Jméno </t>
  </si>
  <si>
    <t>Body celkem</t>
  </si>
  <si>
    <t>1.        turnaj</t>
  </si>
  <si>
    <t>2.        turnaj</t>
  </si>
  <si>
    <t>3.        turnaj</t>
  </si>
  <si>
    <t>4.        turnaj</t>
  </si>
  <si>
    <t>5.        turnaj</t>
  </si>
  <si>
    <t>Čtyři nejlepší turnaje</t>
  </si>
  <si>
    <t>Šlajs Vlastimil</t>
  </si>
  <si>
    <t>Uhlířová Zuzana</t>
  </si>
  <si>
    <t>Butal Jaroslav ml.</t>
  </si>
  <si>
    <t xml:space="preserve">Butal Jaroslav </t>
  </si>
  <si>
    <t>Trča Pavel</t>
  </si>
  <si>
    <t>Čikeš Milan</t>
  </si>
  <si>
    <t>Žilka Jan</t>
  </si>
  <si>
    <t>Krch Míra</t>
  </si>
  <si>
    <t>Vondra Josef</t>
  </si>
  <si>
    <t>Doležal Jirka</t>
  </si>
  <si>
    <t>Pisinger Míra</t>
  </si>
  <si>
    <t>Květinská Lucka</t>
  </si>
  <si>
    <t>Mareš Michal</t>
  </si>
  <si>
    <t>Sova Petr ml.</t>
  </si>
  <si>
    <t>Sovová Ivana</t>
  </si>
  <si>
    <t>Tětek Petr</t>
  </si>
  <si>
    <t>Tětková Lenka</t>
  </si>
  <si>
    <t>Včeliš Michal</t>
  </si>
  <si>
    <t>Frýbortová Marie</t>
  </si>
  <si>
    <t>Frýbort Ota</t>
  </si>
  <si>
    <t>Čechura Dalibor</t>
  </si>
  <si>
    <t>Tábor Cup - roční pořadí 2019</t>
  </si>
  <si>
    <t>Krauskopf Pepe</t>
  </si>
  <si>
    <t>Kunc Tomáš</t>
  </si>
  <si>
    <t>Hollman Petr</t>
  </si>
  <si>
    <t>Spilková Helena</t>
  </si>
  <si>
    <t>Malina Michal</t>
  </si>
  <si>
    <t>Slípka Jarda</t>
  </si>
  <si>
    <t>Hejná Vlaďka</t>
  </si>
  <si>
    <t xml:space="preserve">Sova Petr </t>
  </si>
  <si>
    <t>Veselý Míra</t>
  </si>
  <si>
    <t>Zywczok Tadeáš</t>
  </si>
  <si>
    <t>Hejný Míra</t>
  </si>
  <si>
    <t>Bouška Vojta</t>
  </si>
  <si>
    <t>Marešová Katka</t>
  </si>
  <si>
    <t>Volek Mikuláš</t>
  </si>
  <si>
    <t>Spilka František</t>
  </si>
  <si>
    <t>Vopička Karel</t>
  </si>
  <si>
    <t>Straková Irena</t>
  </si>
  <si>
    <t>Lorenc Jaroslav</t>
  </si>
  <si>
    <t>Brichta Pavel</t>
  </si>
  <si>
    <t>Čermák Fanda</t>
  </si>
  <si>
    <t>Brzica Rosťa</t>
  </si>
  <si>
    <t>Zach Petr</t>
  </si>
  <si>
    <t>Vondráček Adam</t>
  </si>
  <si>
    <t xml:space="preserve">Uhlíř Jirka  </t>
  </si>
  <si>
    <t>Colon Josef</t>
  </si>
  <si>
    <t>Smrž Jan</t>
  </si>
  <si>
    <t>Antalík Ivan</t>
  </si>
  <si>
    <t>Michálková Soňa</t>
  </si>
  <si>
    <t>Eliáš Petr</t>
  </si>
  <si>
    <t>Hanusíková Blanka</t>
  </si>
  <si>
    <t>Štumpa Zdeněk</t>
  </si>
  <si>
    <t>Zdeňková Denisa</t>
  </si>
  <si>
    <t>Vacek Tomáš</t>
  </si>
  <si>
    <t>Hanušová Dana</t>
  </si>
  <si>
    <t>Slach Zbyněk</t>
  </si>
  <si>
    <t>Kunc Oto</t>
  </si>
  <si>
    <t>Vondra Aleš</t>
  </si>
  <si>
    <t>Staněk Libor</t>
  </si>
  <si>
    <t>Míra Veselý</t>
  </si>
  <si>
    <t>Cicvárek Jarda</t>
  </si>
  <si>
    <t>Krauskopf Pepa ml.</t>
  </si>
  <si>
    <t>Štoudek Karel</t>
  </si>
  <si>
    <t>Prokeš Michal</t>
  </si>
  <si>
    <t>Glézlová Šárka</t>
  </si>
  <si>
    <t>Charvát Bohumil</t>
  </si>
  <si>
    <t>Prokeš Honza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</si>
</sst>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20"/>
      <name val="Arial"/>
      <family val="2"/>
    </font>
    <font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2" borderId="9" xfId="0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0" borderId="0" xfId="19" applyFont="1" applyFill="1" applyBorder="1" applyAlignment="1" applyProtection="1">
      <alignment horizontal="center" vertical="center" wrapText="1"/>
      <protection hidden="1"/>
    </xf>
    <xf numFmtId="0" fontId="8" fillId="0" borderId="0" xfId="19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18" xfId="19" applyFont="1" applyFill="1" applyBorder="1" applyAlignment="1" applyProtection="1">
      <alignment vertical="center"/>
      <protection hidden="1"/>
    </xf>
    <xf numFmtId="0" fontId="4" fillId="0" borderId="19" xfId="19" applyFont="1" applyFill="1" applyBorder="1" applyAlignment="1" applyProtection="1">
      <alignment vertical="center"/>
      <protection hidden="1"/>
    </xf>
    <xf numFmtId="0" fontId="4" fillId="0" borderId="20" xfId="19" applyFont="1" applyFill="1" applyBorder="1" applyAlignment="1" applyProtection="1">
      <alignment vertical="center"/>
      <protection hidden="1"/>
    </xf>
    <xf numFmtId="0" fontId="4" fillId="0" borderId="21" xfId="19" applyFont="1" applyFill="1" applyBorder="1" applyAlignment="1" applyProtection="1">
      <alignment vertical="center"/>
      <protection hidden="1"/>
    </xf>
    <xf numFmtId="0" fontId="4" fillId="0" borderId="7" xfId="19" applyFont="1" applyFill="1" applyBorder="1" applyAlignment="1" applyProtection="1">
      <alignment vertical="center"/>
      <protection hidden="1"/>
    </xf>
    <xf numFmtId="0" fontId="4" fillId="0" borderId="9" xfId="19" applyFont="1" applyFill="1" applyBorder="1" applyAlignment="1" applyProtection="1">
      <alignment vertical="center"/>
      <protection hidden="1"/>
    </xf>
    <xf numFmtId="0" fontId="4" fillId="0" borderId="22" xfId="19" applyFont="1" applyFill="1" applyBorder="1" applyAlignment="1" applyProtection="1">
      <alignment vertical="center"/>
      <protection hidden="1"/>
    </xf>
    <xf numFmtId="0" fontId="4" fillId="0" borderId="10" xfId="19" applyFont="1" applyFill="1" applyBorder="1" applyAlignment="1" applyProtection="1">
      <alignment vertical="center"/>
      <protection hidden="1"/>
    </xf>
    <xf numFmtId="0" fontId="4" fillId="0" borderId="23" xfId="19" applyFont="1" applyFill="1" applyBorder="1" applyAlignment="1" applyProtection="1">
      <alignment vertical="center"/>
      <protection hidden="1"/>
    </xf>
    <xf numFmtId="0" fontId="8" fillId="0" borderId="18" xfId="19" applyFont="1" applyFill="1" applyBorder="1" applyAlignment="1" applyProtection="1">
      <alignment horizontal="center" vertical="center" wrapText="1"/>
      <protection hidden="1"/>
    </xf>
    <xf numFmtId="0" fontId="8" fillId="0" borderId="19" xfId="19" applyFont="1" applyFill="1" applyBorder="1" applyAlignment="1" applyProtection="1">
      <alignment horizontal="center" vertical="center" wrapText="1"/>
      <protection hidden="1"/>
    </xf>
    <xf numFmtId="0" fontId="8" fillId="0" borderId="20" xfId="19" applyFont="1" applyFill="1" applyBorder="1" applyAlignment="1" applyProtection="1">
      <alignment horizontal="center" vertical="center" wrapText="1"/>
      <protection hidden="1"/>
    </xf>
    <xf numFmtId="0" fontId="8" fillId="0" borderId="21" xfId="19" applyFont="1" applyFill="1" applyBorder="1" applyAlignment="1" applyProtection="1">
      <alignment horizontal="center" vertical="center" wrapText="1"/>
      <protection hidden="1"/>
    </xf>
    <xf numFmtId="0" fontId="8" fillId="0" borderId="7" xfId="19" applyFont="1" applyFill="1" applyBorder="1" applyAlignment="1" applyProtection="1">
      <alignment horizontal="center" vertical="center" wrapText="1"/>
      <protection hidden="1"/>
    </xf>
    <xf numFmtId="0" fontId="8" fillId="0" borderId="18" xfId="19" applyFont="1" applyFill="1" applyBorder="1" applyAlignment="1" applyProtection="1">
      <alignment horizontal="center" vertical="center" wrapText="1"/>
      <protection hidden="1"/>
    </xf>
    <xf numFmtId="0" fontId="8" fillId="0" borderId="21" xfId="19" applyFont="1" applyFill="1" applyBorder="1" applyAlignment="1" applyProtection="1">
      <alignment horizontal="center" vertical="center" wrapText="1"/>
      <protection hidden="1"/>
    </xf>
    <xf numFmtId="0" fontId="8" fillId="0" borderId="23" xfId="19" applyFont="1" applyFill="1" applyBorder="1" applyAlignment="1" applyProtection="1">
      <alignment horizontal="center" vertical="center" wrapText="1"/>
      <protection hidden="1"/>
    </xf>
    <xf numFmtId="0" fontId="8" fillId="0" borderId="10" xfId="19" applyFont="1" applyFill="1" applyBorder="1" applyAlignment="1" applyProtection="1">
      <alignment horizontal="center" vertical="center" wrapText="1"/>
      <protection hidden="1"/>
    </xf>
    <xf numFmtId="0" fontId="8" fillId="0" borderId="20" xfId="19" applyFont="1" applyFill="1" applyBorder="1" applyAlignment="1" applyProtection="1">
      <alignment horizontal="center" vertical="center" wrapText="1"/>
      <protection hidden="1"/>
    </xf>
    <xf numFmtId="0" fontId="4" fillId="0" borderId="13" xfId="19" applyFont="1" applyFill="1" applyBorder="1" applyAlignment="1" applyProtection="1">
      <alignment vertical="center"/>
      <protection hidden="1"/>
    </xf>
    <xf numFmtId="0" fontId="8" fillId="0" borderId="7" xfId="19" applyFont="1" applyFill="1" applyBorder="1" applyAlignment="1" applyProtection="1">
      <alignment horizontal="center" vertical="center" wrapText="1"/>
      <protection hidden="1"/>
    </xf>
    <xf numFmtId="0" fontId="8" fillId="0" borderId="23" xfId="19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0" xfId="19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/>
    </xf>
    <xf numFmtId="0" fontId="4" fillId="0" borderId="0" xfId="19" applyFont="1" applyFill="1" applyBorder="1" applyAlignment="1" applyProtection="1">
      <alignment vertical="center"/>
      <protection hidden="1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19" xfId="19" applyFont="1" applyFill="1" applyBorder="1" applyAlignment="1" applyProtection="1">
      <alignment horizontal="center" vertical="center" wrapText="1"/>
      <protection hidden="1"/>
    </xf>
    <xf numFmtId="0" fontId="8" fillId="0" borderId="24" xfId="19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7" xfId="19" applyFont="1" applyFill="1" applyBorder="1" applyAlignment="1" applyProtection="1">
      <alignment/>
      <protection hidden="1"/>
    </xf>
    <xf numFmtId="0" fontId="2" fillId="0" borderId="13" xfId="19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5" zoomScaleNormal="85" workbookViewId="0" topLeftCell="A1">
      <selection activeCell="A80" sqref="A80"/>
    </sheetView>
  </sheetViews>
  <sheetFormatPr defaultColWidth="9.00390625" defaultRowHeight="14.25"/>
  <cols>
    <col min="1" max="1" width="6.625" style="0" customWidth="1"/>
    <col min="2" max="2" width="20.50390625" style="0" customWidth="1"/>
    <col min="3" max="7" width="6.00390625" style="0" customWidth="1"/>
    <col min="8" max="8" width="7.875" style="0" customWidth="1"/>
    <col min="9" max="9" width="12.25390625" style="0" customWidth="1"/>
    <col min="11" max="11" width="17.75390625" style="0" customWidth="1"/>
  </cols>
  <sheetData>
    <row r="1" spans="2:3" ht="39.75" customHeight="1" thickBot="1">
      <c r="B1" s="14" t="s">
        <v>38</v>
      </c>
      <c r="C1" s="1"/>
    </row>
    <row r="2" spans="1:11" ht="31.5" customHeight="1" thickBot="1">
      <c r="A2" s="4" t="s">
        <v>8</v>
      </c>
      <c r="B2" s="5" t="s">
        <v>9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7" t="s">
        <v>10</v>
      </c>
      <c r="I2" s="8" t="s">
        <v>16</v>
      </c>
      <c r="K2" s="80"/>
    </row>
    <row r="3" spans="1:9" ht="18.75" customHeight="1">
      <c r="A3" s="9">
        <v>1</v>
      </c>
      <c r="B3" s="40" t="s">
        <v>35</v>
      </c>
      <c r="C3" s="36">
        <v>36</v>
      </c>
      <c r="D3" s="37">
        <v>36</v>
      </c>
      <c r="E3" s="3">
        <v>20</v>
      </c>
      <c r="F3" s="3">
        <v>36</v>
      </c>
      <c r="G3" s="3">
        <v>76</v>
      </c>
      <c r="H3" s="11">
        <f>SUM(C3:G3)</f>
        <v>204</v>
      </c>
      <c r="I3" s="19">
        <f>SUM(C3:G3)-SMALL(C3:G3,1)</f>
        <v>184</v>
      </c>
    </row>
    <row r="4" spans="1:9" ht="18.75" customHeight="1">
      <c r="A4" s="10">
        <v>2</v>
      </c>
      <c r="B4" s="17" t="s">
        <v>3</v>
      </c>
      <c r="C4" s="2">
        <v>30</v>
      </c>
      <c r="D4" s="3">
        <v>38</v>
      </c>
      <c r="E4" s="3">
        <v>25</v>
      </c>
      <c r="F4" s="3">
        <v>15</v>
      </c>
      <c r="G4" s="3">
        <v>74</v>
      </c>
      <c r="H4" s="12">
        <f>SUM(C4:G4)</f>
        <v>182</v>
      </c>
      <c r="I4" s="20">
        <f>SUM(C4:G4)-SMALL(C4:G4,1)</f>
        <v>167</v>
      </c>
    </row>
    <row r="5" spans="1:9" ht="18.75" customHeight="1">
      <c r="A5" s="10">
        <v>3</v>
      </c>
      <c r="B5" s="17" t="s">
        <v>36</v>
      </c>
      <c r="C5" s="2">
        <v>37</v>
      </c>
      <c r="D5" s="3">
        <v>37</v>
      </c>
      <c r="E5" s="3">
        <v>6</v>
      </c>
      <c r="F5" s="3">
        <v>29</v>
      </c>
      <c r="G5" s="3">
        <v>56</v>
      </c>
      <c r="H5" s="12">
        <f>SUM(C5:G5)</f>
        <v>165</v>
      </c>
      <c r="I5" s="20">
        <f>SUM(C5:G5)-SMALL(C5:G5,1)</f>
        <v>159</v>
      </c>
    </row>
    <row r="6" spans="1:9" ht="18.75" customHeight="1">
      <c r="A6" s="10">
        <v>4</v>
      </c>
      <c r="B6" s="17" t="s">
        <v>18</v>
      </c>
      <c r="C6" s="2">
        <v>17</v>
      </c>
      <c r="D6" s="3">
        <v>40</v>
      </c>
      <c r="E6" s="3">
        <v>14</v>
      </c>
      <c r="F6" s="3">
        <v>37</v>
      </c>
      <c r="G6" s="3">
        <v>64</v>
      </c>
      <c r="H6" s="12">
        <f>SUM(C6:G6)</f>
        <v>172</v>
      </c>
      <c r="I6" s="20">
        <f>SUM(C6:G6)-SMALL(C6:G6,1)</f>
        <v>158</v>
      </c>
    </row>
    <row r="7" spans="1:9" ht="18.75" customHeight="1">
      <c r="A7" s="10">
        <v>5</v>
      </c>
      <c r="B7" s="17" t="s">
        <v>24</v>
      </c>
      <c r="C7" s="2">
        <v>28</v>
      </c>
      <c r="D7" s="3">
        <v>32</v>
      </c>
      <c r="E7" s="3">
        <v>5</v>
      </c>
      <c r="F7" s="3">
        <v>31</v>
      </c>
      <c r="G7" s="3">
        <v>58</v>
      </c>
      <c r="H7" s="12">
        <f>SUM(C7:G7)</f>
        <v>154</v>
      </c>
      <c r="I7" s="20">
        <f>SUM(C7:G7)-SMALL(C7:G7,1)</f>
        <v>149</v>
      </c>
    </row>
    <row r="8" spans="1:9" ht="18.75" customHeight="1">
      <c r="A8" s="10">
        <v>6</v>
      </c>
      <c r="B8" s="78" t="s">
        <v>27</v>
      </c>
      <c r="C8" s="2">
        <v>0</v>
      </c>
      <c r="D8" s="3">
        <v>31</v>
      </c>
      <c r="E8" s="3">
        <v>35</v>
      </c>
      <c r="F8" s="3">
        <v>16</v>
      </c>
      <c r="G8" s="3">
        <v>62</v>
      </c>
      <c r="H8" s="12">
        <f>SUM(C8:G8)</f>
        <v>144</v>
      </c>
      <c r="I8" s="20">
        <f>SUM(C8:G8)-SMALL(C8:G8,1)</f>
        <v>144</v>
      </c>
    </row>
    <row r="9" spans="1:9" ht="18.75" customHeight="1">
      <c r="A9" s="10">
        <v>7</v>
      </c>
      <c r="B9" s="17" t="s">
        <v>21</v>
      </c>
      <c r="C9" s="2">
        <v>33</v>
      </c>
      <c r="D9" s="3">
        <v>0</v>
      </c>
      <c r="E9" s="3">
        <v>29</v>
      </c>
      <c r="F9" s="3">
        <v>35</v>
      </c>
      <c r="G9" s="3">
        <v>40</v>
      </c>
      <c r="H9" s="12">
        <f>SUM(C9:G9)</f>
        <v>137</v>
      </c>
      <c r="I9" s="20">
        <f>SUM(C9:G9)-SMALL(C9:G9,1)</f>
        <v>137</v>
      </c>
    </row>
    <row r="10" spans="1:9" ht="18.75" customHeight="1">
      <c r="A10" s="10">
        <v>8</v>
      </c>
      <c r="B10" s="17" t="s">
        <v>26</v>
      </c>
      <c r="C10" s="2">
        <v>18</v>
      </c>
      <c r="D10" s="3">
        <v>30</v>
      </c>
      <c r="E10" s="3">
        <v>1</v>
      </c>
      <c r="F10" s="3">
        <v>22</v>
      </c>
      <c r="G10" s="3">
        <v>60</v>
      </c>
      <c r="H10" s="12">
        <f>SUM(C10:G10)</f>
        <v>131</v>
      </c>
      <c r="I10" s="20">
        <f>SUM(C10:G10)-SMALL(C10:G10,1)</f>
        <v>130</v>
      </c>
    </row>
    <row r="11" spans="1:9" ht="18.75" customHeight="1">
      <c r="A11" s="10">
        <v>9</v>
      </c>
      <c r="B11" s="17" t="s">
        <v>4</v>
      </c>
      <c r="C11" s="2">
        <v>38</v>
      </c>
      <c r="D11" s="3">
        <v>0</v>
      </c>
      <c r="E11" s="3">
        <v>2</v>
      </c>
      <c r="F11" s="3">
        <v>27</v>
      </c>
      <c r="G11" s="3">
        <v>48</v>
      </c>
      <c r="H11" s="12">
        <f>SUM(C11:G11)</f>
        <v>115</v>
      </c>
      <c r="I11" s="20">
        <f>SUM(C11:G11)-SMALL(C11:G11,1)</f>
        <v>115</v>
      </c>
    </row>
    <row r="12" spans="1:9" ht="18.75" customHeight="1">
      <c r="A12" s="10">
        <v>10</v>
      </c>
      <c r="B12" s="17" t="s">
        <v>22</v>
      </c>
      <c r="C12" s="2">
        <v>21</v>
      </c>
      <c r="D12" s="3">
        <v>17</v>
      </c>
      <c r="E12" s="3">
        <v>18</v>
      </c>
      <c r="F12" s="3">
        <v>33</v>
      </c>
      <c r="G12" s="3">
        <v>42</v>
      </c>
      <c r="H12" s="12">
        <f>SUM(C12:G12)</f>
        <v>131</v>
      </c>
      <c r="I12" s="20">
        <f>SUM(C12:G12)-SMALL(C12:G12,1)</f>
        <v>114</v>
      </c>
    </row>
    <row r="13" spans="1:9" ht="18.75" customHeight="1">
      <c r="A13" s="10">
        <v>11</v>
      </c>
      <c r="B13" s="17" t="s">
        <v>23</v>
      </c>
      <c r="C13" s="2">
        <v>29</v>
      </c>
      <c r="D13" s="3">
        <v>19</v>
      </c>
      <c r="E13" s="3">
        <v>9</v>
      </c>
      <c r="F13" s="3">
        <v>19</v>
      </c>
      <c r="G13" s="3">
        <v>46</v>
      </c>
      <c r="H13" s="12">
        <f>SUM(C13:G13)</f>
        <v>122</v>
      </c>
      <c r="I13" s="20">
        <f>SUM(C13:G13)-SMALL(C13:G13,1)</f>
        <v>113</v>
      </c>
    </row>
    <row r="14" spans="1:9" ht="18.75" customHeight="1">
      <c r="A14" s="10">
        <v>12</v>
      </c>
      <c r="B14" s="17" t="s">
        <v>2</v>
      </c>
      <c r="C14" s="2">
        <v>32</v>
      </c>
      <c r="D14" s="3">
        <v>0</v>
      </c>
      <c r="E14" s="3">
        <v>1</v>
      </c>
      <c r="F14" s="3">
        <v>0</v>
      </c>
      <c r="G14" s="3">
        <v>70</v>
      </c>
      <c r="H14" s="12">
        <f>SUM(C14:G14)</f>
        <v>103</v>
      </c>
      <c r="I14" s="20">
        <f>SUM(C14:G14)-SMALL(C14:G14,1)</f>
        <v>103</v>
      </c>
    </row>
    <row r="15" spans="1:9" ht="18.75" customHeight="1">
      <c r="A15" s="10">
        <v>13</v>
      </c>
      <c r="B15" s="17" t="s">
        <v>60</v>
      </c>
      <c r="C15" s="2">
        <v>0</v>
      </c>
      <c r="D15" s="3">
        <v>0</v>
      </c>
      <c r="E15" s="3">
        <v>32</v>
      </c>
      <c r="F15" s="3">
        <v>0</v>
      </c>
      <c r="G15" s="3">
        <v>66</v>
      </c>
      <c r="H15" s="12">
        <f>SUM(C15:G15)</f>
        <v>98</v>
      </c>
      <c r="I15" s="20">
        <f>SUM(C15:G15)-SMALL(C15:G15,1)</f>
        <v>98</v>
      </c>
    </row>
    <row r="16" spans="1:9" ht="18.75" customHeight="1">
      <c r="A16" s="10">
        <v>14</v>
      </c>
      <c r="B16" s="17" t="s">
        <v>65</v>
      </c>
      <c r="C16" s="2">
        <v>0</v>
      </c>
      <c r="D16" s="3">
        <v>0</v>
      </c>
      <c r="E16" s="3">
        <v>24</v>
      </c>
      <c r="F16" s="3">
        <v>0</v>
      </c>
      <c r="G16" s="3">
        <v>72</v>
      </c>
      <c r="H16" s="12">
        <f>SUM(C16:G16)</f>
        <v>96</v>
      </c>
      <c r="I16" s="20">
        <f>SUM(C16:G16)-SMALL(C16:G16,1)</f>
        <v>96</v>
      </c>
    </row>
    <row r="17" spans="1:9" ht="18.75" customHeight="1">
      <c r="A17" s="10">
        <v>15</v>
      </c>
      <c r="B17" s="17" t="s">
        <v>30</v>
      </c>
      <c r="C17" s="2">
        <v>11</v>
      </c>
      <c r="D17" s="3">
        <v>20</v>
      </c>
      <c r="E17" s="3">
        <v>0</v>
      </c>
      <c r="F17" s="3">
        <v>32</v>
      </c>
      <c r="G17" s="3">
        <v>30</v>
      </c>
      <c r="H17" s="12">
        <f>SUM(C17:G17)</f>
        <v>93</v>
      </c>
      <c r="I17" s="20">
        <f>SUM(C17:G17)-SMALL(C17:G17,1)</f>
        <v>93</v>
      </c>
    </row>
    <row r="18" spans="1:9" ht="18.75" customHeight="1">
      <c r="A18" s="10">
        <v>16</v>
      </c>
      <c r="B18" s="17" t="s">
        <v>53</v>
      </c>
      <c r="C18" s="2">
        <v>20</v>
      </c>
      <c r="D18" s="3">
        <v>33</v>
      </c>
      <c r="E18" s="3">
        <v>16</v>
      </c>
      <c r="F18" s="3">
        <v>0</v>
      </c>
      <c r="G18" s="3">
        <v>20</v>
      </c>
      <c r="H18" s="12">
        <f>SUM(C18:G18)</f>
        <v>89</v>
      </c>
      <c r="I18" s="20">
        <f>SUM(C18:G18)-SMALL(C18:G18,1)</f>
        <v>89</v>
      </c>
    </row>
    <row r="19" spans="1:9" ht="18.75" customHeight="1">
      <c r="A19" s="10">
        <v>17</v>
      </c>
      <c r="B19" s="17" t="s">
        <v>46</v>
      </c>
      <c r="C19" s="2">
        <v>0</v>
      </c>
      <c r="D19" s="3">
        <v>29</v>
      </c>
      <c r="E19" s="3">
        <v>0</v>
      </c>
      <c r="F19" s="3">
        <v>17</v>
      </c>
      <c r="G19" s="3">
        <v>36</v>
      </c>
      <c r="H19" s="12">
        <f>SUM(C19:G19)</f>
        <v>82</v>
      </c>
      <c r="I19" s="20">
        <f>SUM(C19:G19)-SMALL(C19:G19,1)</f>
        <v>82</v>
      </c>
    </row>
    <row r="20" spans="1:9" ht="18.75" customHeight="1">
      <c r="A20" s="10">
        <v>18</v>
      </c>
      <c r="B20" s="17" t="s">
        <v>0</v>
      </c>
      <c r="C20" s="2">
        <v>13</v>
      </c>
      <c r="D20" s="3">
        <v>0</v>
      </c>
      <c r="E20" s="3">
        <v>0</v>
      </c>
      <c r="F20" s="3">
        <v>0</v>
      </c>
      <c r="G20" s="3">
        <v>68</v>
      </c>
      <c r="H20" s="12">
        <f>SUM(C20:G20)</f>
        <v>81</v>
      </c>
      <c r="I20" s="20">
        <f>SUM(C20:G20)-SMALL(C20:G20,1)</f>
        <v>81</v>
      </c>
    </row>
    <row r="21" spans="1:9" ht="18.75" customHeight="1">
      <c r="A21" s="10">
        <v>19</v>
      </c>
      <c r="B21" s="17" t="s">
        <v>76</v>
      </c>
      <c r="C21" s="2">
        <v>0</v>
      </c>
      <c r="D21" s="3">
        <v>0</v>
      </c>
      <c r="E21" s="3">
        <v>1</v>
      </c>
      <c r="F21" s="3">
        <v>0</v>
      </c>
      <c r="G21" s="3">
        <v>80</v>
      </c>
      <c r="H21" s="12">
        <f>SUM(C21:G21)</f>
        <v>81</v>
      </c>
      <c r="I21" s="20">
        <f>SUM(C21:G21)-SMALL(C21:G21,1)</f>
        <v>81</v>
      </c>
    </row>
    <row r="22" spans="1:9" ht="18.75" customHeight="1">
      <c r="A22" s="10">
        <v>20</v>
      </c>
      <c r="B22" s="17" t="s">
        <v>34</v>
      </c>
      <c r="C22" s="2">
        <v>40</v>
      </c>
      <c r="D22" s="3">
        <v>0</v>
      </c>
      <c r="E22" s="3">
        <v>0</v>
      </c>
      <c r="F22" s="3">
        <v>38</v>
      </c>
      <c r="G22" s="3">
        <v>0</v>
      </c>
      <c r="H22" s="12">
        <f>SUM(C22:G22)</f>
        <v>78</v>
      </c>
      <c r="I22" s="20">
        <f>SUM(C22:G22)-SMALL(C22:G22,1)</f>
        <v>78</v>
      </c>
    </row>
    <row r="23" spans="1:9" ht="18.75" customHeight="1">
      <c r="A23" s="10">
        <v>21</v>
      </c>
      <c r="B23" s="17" t="s">
        <v>1</v>
      </c>
      <c r="C23" s="2">
        <v>31</v>
      </c>
      <c r="D23" s="3">
        <v>0</v>
      </c>
      <c r="E23" s="3">
        <v>26</v>
      </c>
      <c r="F23" s="3">
        <v>20</v>
      </c>
      <c r="G23" s="3">
        <v>0</v>
      </c>
      <c r="H23" s="12">
        <f>SUM(C23:G23)</f>
        <v>77</v>
      </c>
      <c r="I23" s="20">
        <f>SUM(C23:G23)-SMALL(C23:G23,1)</f>
        <v>77</v>
      </c>
    </row>
    <row r="24" spans="1:9" ht="18.75" customHeight="1">
      <c r="A24" s="10">
        <v>22</v>
      </c>
      <c r="B24" s="17" t="s">
        <v>29</v>
      </c>
      <c r="C24" s="2">
        <v>12</v>
      </c>
      <c r="D24" s="3">
        <v>18</v>
      </c>
      <c r="E24" s="3">
        <v>11</v>
      </c>
      <c r="F24" s="3">
        <v>24</v>
      </c>
      <c r="G24" s="3">
        <v>22</v>
      </c>
      <c r="H24" s="12">
        <f>SUM(C24:G24)</f>
        <v>87</v>
      </c>
      <c r="I24" s="20">
        <f>SUM(C24:G24)-SMALL(C24:G24,1)</f>
        <v>76</v>
      </c>
    </row>
    <row r="25" spans="1:9" ht="18.75" customHeight="1">
      <c r="A25" s="10">
        <v>23</v>
      </c>
      <c r="B25" s="17" t="s">
        <v>51</v>
      </c>
      <c r="C25" s="2">
        <v>0</v>
      </c>
      <c r="D25" s="3">
        <v>15</v>
      </c>
      <c r="E25" s="3">
        <v>17</v>
      </c>
      <c r="F25" s="3">
        <v>28</v>
      </c>
      <c r="G25" s="3">
        <v>16</v>
      </c>
      <c r="H25" s="12">
        <f>SUM(C25:G25)</f>
        <v>76</v>
      </c>
      <c r="I25" s="20">
        <f>SUM(C25:G25)-SMALL(C25:G25,1)</f>
        <v>76</v>
      </c>
    </row>
    <row r="26" spans="1:9" ht="18.75" customHeight="1">
      <c r="A26" s="10">
        <v>24</v>
      </c>
      <c r="B26" s="17" t="s">
        <v>78</v>
      </c>
      <c r="C26" s="2">
        <v>0</v>
      </c>
      <c r="D26" s="3">
        <v>0</v>
      </c>
      <c r="E26" s="3">
        <v>0</v>
      </c>
      <c r="F26" s="3">
        <v>23</v>
      </c>
      <c r="G26" s="3">
        <v>50</v>
      </c>
      <c r="H26" s="12">
        <f>SUM(C26:G26)</f>
        <v>73</v>
      </c>
      <c r="I26" s="20">
        <f>SUM(C26:G26)-SMALL(C26:G26,1)</f>
        <v>73</v>
      </c>
    </row>
    <row r="27" spans="1:9" ht="18.75" customHeight="1">
      <c r="A27" s="10">
        <v>25</v>
      </c>
      <c r="B27" s="17" t="s">
        <v>20</v>
      </c>
      <c r="C27" s="2">
        <v>34</v>
      </c>
      <c r="D27" s="3">
        <v>34</v>
      </c>
      <c r="E27" s="3">
        <v>0</v>
      </c>
      <c r="F27" s="3">
        <v>0</v>
      </c>
      <c r="G27" s="3">
        <v>0</v>
      </c>
      <c r="H27" s="12">
        <f>SUM(C27:G27)</f>
        <v>68</v>
      </c>
      <c r="I27" s="20">
        <f>SUM(C27:G27)-SMALL(C27:G27,1)</f>
        <v>68</v>
      </c>
    </row>
    <row r="28" spans="1:9" ht="18.75" customHeight="1">
      <c r="A28" s="10">
        <v>26</v>
      </c>
      <c r="B28" s="17" t="s">
        <v>45</v>
      </c>
      <c r="C28" s="2">
        <v>0</v>
      </c>
      <c r="D28" s="3">
        <v>35</v>
      </c>
      <c r="E28" s="3">
        <v>0</v>
      </c>
      <c r="F28" s="3">
        <v>30</v>
      </c>
      <c r="G28" s="3">
        <v>0</v>
      </c>
      <c r="H28" s="12">
        <f>SUM(C28:G28)</f>
        <v>65</v>
      </c>
      <c r="I28" s="20">
        <f>SUM(C28:G28)-SMALL(C28:G28,1)</f>
        <v>65</v>
      </c>
    </row>
    <row r="29" spans="1:9" ht="18.75" customHeight="1">
      <c r="A29" s="10">
        <v>27</v>
      </c>
      <c r="B29" s="17" t="s">
        <v>42</v>
      </c>
      <c r="C29" s="2">
        <v>19</v>
      </c>
      <c r="D29" s="3">
        <v>23</v>
      </c>
      <c r="E29" s="3">
        <v>22</v>
      </c>
      <c r="F29" s="3">
        <v>0</v>
      </c>
      <c r="G29" s="3">
        <v>0</v>
      </c>
      <c r="H29" s="12">
        <f>SUM(C29:G29)</f>
        <v>64</v>
      </c>
      <c r="I29" s="20">
        <f>SUM(C29:G29)-SMALL(C29:G29,1)</f>
        <v>64</v>
      </c>
    </row>
    <row r="30" spans="1:9" ht="18.75" customHeight="1">
      <c r="A30" s="10">
        <v>28</v>
      </c>
      <c r="B30" s="17" t="s">
        <v>32</v>
      </c>
      <c r="C30" s="2">
        <v>0</v>
      </c>
      <c r="D30" s="3">
        <v>24</v>
      </c>
      <c r="E30" s="3">
        <v>0</v>
      </c>
      <c r="F30" s="3">
        <v>0</v>
      </c>
      <c r="G30" s="3">
        <v>34</v>
      </c>
      <c r="H30" s="12">
        <f>SUM(C30:G30)</f>
        <v>58</v>
      </c>
      <c r="I30" s="20">
        <f>SUM(C30:G30)-SMALL(C30:G30,1)</f>
        <v>58</v>
      </c>
    </row>
    <row r="31" spans="1:9" ht="18.75" customHeight="1">
      <c r="A31" s="10">
        <v>29</v>
      </c>
      <c r="B31" s="17" t="s">
        <v>80</v>
      </c>
      <c r="C31" s="2">
        <v>0</v>
      </c>
      <c r="D31" s="3">
        <v>0</v>
      </c>
      <c r="E31" s="3">
        <v>0</v>
      </c>
      <c r="F31" s="3">
        <v>0</v>
      </c>
      <c r="G31" s="3">
        <v>54</v>
      </c>
      <c r="H31" s="12">
        <f>SUM(C31:G31)</f>
        <v>54</v>
      </c>
      <c r="I31" s="20">
        <f>SUM(C31:G31)-SMALL(C31:G31,1)</f>
        <v>54</v>
      </c>
    </row>
    <row r="32" spans="1:9" ht="18.75" customHeight="1">
      <c r="A32" s="10">
        <v>30</v>
      </c>
      <c r="B32" s="17" t="s">
        <v>39</v>
      </c>
      <c r="C32" s="2">
        <v>24</v>
      </c>
      <c r="D32" s="3">
        <v>0</v>
      </c>
      <c r="E32" s="3">
        <v>1</v>
      </c>
      <c r="F32" s="3">
        <v>25</v>
      </c>
      <c r="G32" s="3">
        <v>0</v>
      </c>
      <c r="H32" s="12">
        <f>SUM(C32:G32)</f>
        <v>50</v>
      </c>
      <c r="I32" s="20">
        <f>SUM(C32:G32)-SMALL(C32:G32,1)</f>
        <v>50</v>
      </c>
    </row>
    <row r="33" spans="1:9" ht="18.75" customHeight="1">
      <c r="A33" s="10">
        <v>31</v>
      </c>
      <c r="B33" s="78" t="s">
        <v>33</v>
      </c>
      <c r="C33" s="2">
        <v>0</v>
      </c>
      <c r="D33" s="3">
        <v>12</v>
      </c>
      <c r="E33" s="3">
        <v>0</v>
      </c>
      <c r="F33" s="3">
        <v>0</v>
      </c>
      <c r="G33" s="3">
        <v>38</v>
      </c>
      <c r="H33" s="12">
        <f>SUM(C33:G33)</f>
        <v>50</v>
      </c>
      <c r="I33" s="20">
        <f>SUM(C33:G33)-SMALL(C33:G33,1)</f>
        <v>50</v>
      </c>
    </row>
    <row r="34" spans="1:9" ht="18.75" customHeight="1">
      <c r="A34" s="10">
        <v>32</v>
      </c>
      <c r="B34" s="17" t="s">
        <v>37</v>
      </c>
      <c r="C34" s="2">
        <v>0</v>
      </c>
      <c r="D34" s="3">
        <v>28</v>
      </c>
      <c r="E34" s="3">
        <v>0</v>
      </c>
      <c r="F34" s="3">
        <v>21</v>
      </c>
      <c r="G34" s="3">
        <v>0</v>
      </c>
      <c r="H34" s="12">
        <f>SUM(C34:G34)</f>
        <v>49</v>
      </c>
      <c r="I34" s="20">
        <f>SUM(C34:G34)-SMALL(C34:G34,1)</f>
        <v>49</v>
      </c>
    </row>
    <row r="35" spans="1:9" ht="18.75" customHeight="1">
      <c r="A35" s="10">
        <v>33</v>
      </c>
      <c r="B35" s="17" t="s">
        <v>73</v>
      </c>
      <c r="C35" s="2">
        <v>0</v>
      </c>
      <c r="D35" s="3">
        <v>0</v>
      </c>
      <c r="E35" s="3">
        <v>7</v>
      </c>
      <c r="F35" s="3">
        <v>40</v>
      </c>
      <c r="G35" s="3">
        <v>0</v>
      </c>
      <c r="H35" s="12">
        <f>SUM(C35:G35)</f>
        <v>47</v>
      </c>
      <c r="I35" s="20">
        <f>SUM(C35:G35)-SMALL(C35:G35,1)</f>
        <v>47</v>
      </c>
    </row>
    <row r="36" spans="1:9" ht="18.75" customHeight="1">
      <c r="A36" s="10">
        <v>34</v>
      </c>
      <c r="B36" s="17" t="s">
        <v>49</v>
      </c>
      <c r="C36" s="2">
        <v>0</v>
      </c>
      <c r="D36" s="3">
        <v>21</v>
      </c>
      <c r="E36" s="3">
        <v>0</v>
      </c>
      <c r="F36" s="3">
        <v>26</v>
      </c>
      <c r="G36" s="3">
        <v>0</v>
      </c>
      <c r="H36" s="12">
        <f>SUM(C36:G36)</f>
        <v>47</v>
      </c>
      <c r="I36" s="20">
        <f>SUM(C36:G36)-SMALL(C36:G36,1)</f>
        <v>47</v>
      </c>
    </row>
    <row r="37" spans="1:9" ht="18.75" customHeight="1">
      <c r="A37" s="10">
        <v>35</v>
      </c>
      <c r="B37" s="17" t="s">
        <v>69</v>
      </c>
      <c r="C37" s="2">
        <v>0</v>
      </c>
      <c r="D37" s="3">
        <v>0</v>
      </c>
      <c r="E37" s="3">
        <v>15</v>
      </c>
      <c r="F37" s="3">
        <v>0</v>
      </c>
      <c r="G37" s="3">
        <v>32</v>
      </c>
      <c r="H37" s="12">
        <f>SUM(C37:G37)</f>
        <v>47</v>
      </c>
      <c r="I37" s="20">
        <f>SUM(C37:G37)-SMALL(C37:G37,1)</f>
        <v>47</v>
      </c>
    </row>
    <row r="38" spans="1:9" ht="18.75" customHeight="1">
      <c r="A38" s="10">
        <v>36</v>
      </c>
      <c r="B38" s="17" t="s">
        <v>81</v>
      </c>
      <c r="C38" s="2">
        <v>0</v>
      </c>
      <c r="D38" s="3">
        <v>0</v>
      </c>
      <c r="E38" s="3">
        <v>0</v>
      </c>
      <c r="F38" s="39">
        <v>0</v>
      </c>
      <c r="G38" s="39">
        <v>44</v>
      </c>
      <c r="H38" s="12">
        <f>SUM(C38:G38)</f>
        <v>44</v>
      </c>
      <c r="I38" s="20">
        <f>SUM(C38:G38)-SMALL(C38:G38,1)</f>
        <v>44</v>
      </c>
    </row>
    <row r="39" spans="1:9" ht="18.75" customHeight="1">
      <c r="A39" s="10">
        <v>37</v>
      </c>
      <c r="B39" s="17" t="s">
        <v>54</v>
      </c>
      <c r="C39" s="2">
        <v>0</v>
      </c>
      <c r="D39" s="3">
        <v>0</v>
      </c>
      <c r="E39" s="3">
        <v>40</v>
      </c>
      <c r="F39" s="3">
        <v>0</v>
      </c>
      <c r="G39" s="3">
        <v>0</v>
      </c>
      <c r="H39" s="12">
        <f>SUM(C39:G39)</f>
        <v>40</v>
      </c>
      <c r="I39" s="20">
        <f>SUM(C39:G39)-SMALL(C39:G39,1)</f>
        <v>40</v>
      </c>
    </row>
    <row r="40" spans="1:9" ht="18.75" customHeight="1">
      <c r="A40" s="10">
        <v>38</v>
      </c>
      <c r="B40" s="17" t="s">
        <v>55</v>
      </c>
      <c r="C40" s="2">
        <v>0</v>
      </c>
      <c r="D40" s="3">
        <v>0</v>
      </c>
      <c r="E40" s="3">
        <v>38</v>
      </c>
      <c r="F40" s="3">
        <v>0</v>
      </c>
      <c r="G40" s="3">
        <v>0</v>
      </c>
      <c r="H40" s="12">
        <f>SUM(C40:G40)</f>
        <v>38</v>
      </c>
      <c r="I40" s="20">
        <f>SUM(C40:G40)-SMALL(C40:G40,1)</f>
        <v>38</v>
      </c>
    </row>
    <row r="41" spans="1:9" ht="18.75" customHeight="1">
      <c r="A41" s="10">
        <v>39</v>
      </c>
      <c r="B41" s="17" t="s">
        <v>31</v>
      </c>
      <c r="C41" s="2">
        <v>0</v>
      </c>
      <c r="D41" s="3">
        <v>14</v>
      </c>
      <c r="E41" s="3">
        <v>0</v>
      </c>
      <c r="F41" s="3">
        <v>0</v>
      </c>
      <c r="G41" s="3">
        <v>24</v>
      </c>
      <c r="H41" s="12">
        <f>SUM(C41:G41)</f>
        <v>38</v>
      </c>
      <c r="I41" s="20">
        <f>SUM(C41:G41)-SMALL(C41:G41,1)</f>
        <v>38</v>
      </c>
    </row>
    <row r="42" spans="1:9" ht="18.75" customHeight="1">
      <c r="A42" s="10">
        <v>40</v>
      </c>
      <c r="B42" s="17" t="s">
        <v>56</v>
      </c>
      <c r="C42" s="2">
        <v>0</v>
      </c>
      <c r="D42" s="3">
        <v>0</v>
      </c>
      <c r="E42" s="3">
        <v>37</v>
      </c>
      <c r="F42" s="3">
        <v>0</v>
      </c>
      <c r="G42" s="3">
        <v>0</v>
      </c>
      <c r="H42" s="12">
        <f>SUM(C42:G42)</f>
        <v>37</v>
      </c>
      <c r="I42" s="20">
        <f>SUM(C42:G42)-SMALL(C42:G42,1)</f>
        <v>37</v>
      </c>
    </row>
    <row r="43" spans="1:9" ht="18.75" customHeight="1">
      <c r="A43" s="10">
        <v>41</v>
      </c>
      <c r="B43" s="17" t="s">
        <v>6</v>
      </c>
      <c r="C43" s="2">
        <v>35</v>
      </c>
      <c r="D43" s="3">
        <v>0</v>
      </c>
      <c r="E43" s="3">
        <v>1</v>
      </c>
      <c r="F43" s="3">
        <v>0</v>
      </c>
      <c r="G43" s="3">
        <v>0</v>
      </c>
      <c r="H43" s="12">
        <f>SUM(C43:G43)</f>
        <v>36</v>
      </c>
      <c r="I43" s="20">
        <f>SUM(C43:G43)-SMALL(C43:G43,1)</f>
        <v>36</v>
      </c>
    </row>
    <row r="44" spans="1:9" ht="18.75" customHeight="1">
      <c r="A44" s="10">
        <v>42</v>
      </c>
      <c r="B44" s="78" t="s">
        <v>57</v>
      </c>
      <c r="C44" s="2">
        <v>0</v>
      </c>
      <c r="D44" s="3">
        <v>0</v>
      </c>
      <c r="E44" s="3">
        <v>36</v>
      </c>
      <c r="F44" s="3">
        <v>0</v>
      </c>
      <c r="G44" s="3">
        <v>0</v>
      </c>
      <c r="H44" s="12">
        <f>SUM(C44:G44)</f>
        <v>36</v>
      </c>
      <c r="I44" s="20">
        <f>SUM(C44:G44)-SMALL(C44:G44,1)</f>
        <v>36</v>
      </c>
    </row>
    <row r="45" spans="1:9" ht="18.75" customHeight="1">
      <c r="A45" s="15">
        <v>43</v>
      </c>
      <c r="B45" s="18" t="s">
        <v>7</v>
      </c>
      <c r="C45" s="2">
        <v>25</v>
      </c>
      <c r="D45" s="3">
        <v>0</v>
      </c>
      <c r="E45" s="3">
        <v>10</v>
      </c>
      <c r="F45" s="3">
        <v>0</v>
      </c>
      <c r="G45" s="3">
        <v>0</v>
      </c>
      <c r="H45" s="16">
        <f>SUM(C45:G45)</f>
        <v>35</v>
      </c>
      <c r="I45" s="21">
        <f>SUM(C45:G45)-SMALL(C45:G45,1)</f>
        <v>35</v>
      </c>
    </row>
    <row r="46" spans="1:9" ht="18.75" customHeight="1">
      <c r="A46" s="10">
        <v>44</v>
      </c>
      <c r="B46" s="17" t="s">
        <v>67</v>
      </c>
      <c r="C46" s="2">
        <v>0</v>
      </c>
      <c r="D46" s="3">
        <v>0</v>
      </c>
      <c r="E46" s="3">
        <v>21</v>
      </c>
      <c r="F46" s="3">
        <v>0</v>
      </c>
      <c r="G46" s="3">
        <v>14</v>
      </c>
      <c r="H46" s="12">
        <f>SUM(C46:G46)</f>
        <v>35</v>
      </c>
      <c r="I46" s="20">
        <f>SUM(C46:G46)-SMALL(C46:G46,1)</f>
        <v>35</v>
      </c>
    </row>
    <row r="47" spans="1:9" ht="18.75" customHeight="1">
      <c r="A47" s="10">
        <v>45</v>
      </c>
      <c r="B47" s="17" t="s">
        <v>77</v>
      </c>
      <c r="C47" s="2">
        <v>0</v>
      </c>
      <c r="D47" s="3">
        <v>0</v>
      </c>
      <c r="E47" s="3">
        <v>0</v>
      </c>
      <c r="F47" s="3">
        <v>34</v>
      </c>
      <c r="G47" s="3">
        <v>0</v>
      </c>
      <c r="H47" s="12">
        <f>SUM(C47:G47)</f>
        <v>34</v>
      </c>
      <c r="I47" s="20">
        <f>SUM(C47:G47)-SMALL(C47:G47,1)</f>
        <v>34</v>
      </c>
    </row>
    <row r="48" spans="1:9" ht="18.75" customHeight="1">
      <c r="A48" s="10">
        <v>46</v>
      </c>
      <c r="B48" s="17" t="s">
        <v>58</v>
      </c>
      <c r="C48" s="2">
        <v>0</v>
      </c>
      <c r="D48" s="3">
        <v>0</v>
      </c>
      <c r="E48" s="3">
        <v>34</v>
      </c>
      <c r="F48" s="3">
        <v>0</v>
      </c>
      <c r="G48" s="3">
        <v>0</v>
      </c>
      <c r="H48" s="12">
        <f>SUM(C48:G48)</f>
        <v>34</v>
      </c>
      <c r="I48" s="20">
        <f>SUM(C48:G48)-SMALL(C48:G48,1)</f>
        <v>34</v>
      </c>
    </row>
    <row r="49" spans="1:9" ht="18.75" customHeight="1">
      <c r="A49" s="10">
        <v>47</v>
      </c>
      <c r="B49" s="17" t="s">
        <v>17</v>
      </c>
      <c r="C49" s="2">
        <v>14</v>
      </c>
      <c r="D49" s="3">
        <v>0</v>
      </c>
      <c r="E49" s="3">
        <v>1</v>
      </c>
      <c r="F49" s="3">
        <v>18</v>
      </c>
      <c r="G49" s="3">
        <v>0</v>
      </c>
      <c r="H49" s="12">
        <f>SUM(C49:G49)</f>
        <v>33</v>
      </c>
      <c r="I49" s="20">
        <f>SUM(C49:G49)-SMALL(C49:G49,1)</f>
        <v>33</v>
      </c>
    </row>
    <row r="50" spans="1:9" ht="18.75" customHeight="1">
      <c r="A50" s="10">
        <v>48</v>
      </c>
      <c r="B50" s="17" t="s">
        <v>59</v>
      </c>
      <c r="C50" s="2">
        <v>0</v>
      </c>
      <c r="D50" s="3">
        <v>0</v>
      </c>
      <c r="E50" s="3">
        <v>33</v>
      </c>
      <c r="F50" s="3">
        <v>0</v>
      </c>
      <c r="G50" s="3">
        <v>0</v>
      </c>
      <c r="H50" s="12">
        <f>SUM(C50:G50)</f>
        <v>33</v>
      </c>
      <c r="I50" s="20">
        <f>SUM(C50:G50)-SMALL(C50:G50,1)</f>
        <v>33</v>
      </c>
    </row>
    <row r="51" spans="1:9" ht="18.75" customHeight="1">
      <c r="A51" s="10">
        <v>49</v>
      </c>
      <c r="B51" s="17" t="s">
        <v>44</v>
      </c>
      <c r="C51" s="2">
        <v>10</v>
      </c>
      <c r="D51" s="3">
        <v>22</v>
      </c>
      <c r="E51" s="3">
        <v>0</v>
      </c>
      <c r="F51" s="3">
        <v>0</v>
      </c>
      <c r="G51" s="3">
        <v>0</v>
      </c>
      <c r="H51" s="12">
        <f>SUM(C51:G51)</f>
        <v>32</v>
      </c>
      <c r="I51" s="20">
        <f>SUM(C51:G51)-SMALL(C51:G51,1)</f>
        <v>32</v>
      </c>
    </row>
    <row r="52" spans="1:9" ht="18.75" customHeight="1">
      <c r="A52" s="10">
        <v>50</v>
      </c>
      <c r="B52" s="17" t="s">
        <v>61</v>
      </c>
      <c r="C52" s="2">
        <v>0</v>
      </c>
      <c r="D52" s="3">
        <v>0</v>
      </c>
      <c r="E52" s="3">
        <v>31</v>
      </c>
      <c r="F52" s="3">
        <v>0</v>
      </c>
      <c r="G52" s="3">
        <v>0</v>
      </c>
      <c r="H52" s="12">
        <f>SUM(C52:G52)</f>
        <v>31</v>
      </c>
      <c r="I52" s="20">
        <f>SUM(C52:G52)-SMALL(C52:G52,1)</f>
        <v>31</v>
      </c>
    </row>
    <row r="53" spans="1:9" ht="18.75" customHeight="1">
      <c r="A53" s="15">
        <v>51</v>
      </c>
      <c r="B53" s="27" t="s">
        <v>25</v>
      </c>
      <c r="C53" s="2">
        <v>26</v>
      </c>
      <c r="D53" s="3">
        <v>0</v>
      </c>
      <c r="E53" s="3">
        <v>4</v>
      </c>
      <c r="F53" s="3">
        <v>0</v>
      </c>
      <c r="G53" s="3">
        <v>0</v>
      </c>
      <c r="H53" s="16">
        <f>SUM(C53:G53)</f>
        <v>30</v>
      </c>
      <c r="I53" s="21">
        <f>SUM(C53:G53)-SMALL(C53:G53,1)</f>
        <v>30</v>
      </c>
    </row>
    <row r="54" spans="1:9" ht="18.75" customHeight="1">
      <c r="A54" s="15">
        <v>52</v>
      </c>
      <c r="B54" s="27" t="s">
        <v>62</v>
      </c>
      <c r="C54" s="2">
        <v>0</v>
      </c>
      <c r="D54" s="3">
        <v>0</v>
      </c>
      <c r="E54" s="3">
        <v>30</v>
      </c>
      <c r="F54" s="3">
        <v>0</v>
      </c>
      <c r="G54" s="3">
        <v>0</v>
      </c>
      <c r="H54" s="16">
        <f>SUM(C54:G54)</f>
        <v>30</v>
      </c>
      <c r="I54" s="21">
        <f>SUM(C54:G54)-SMALL(C54:G54,1)</f>
        <v>30</v>
      </c>
    </row>
    <row r="55" spans="1:9" ht="18.75" customHeight="1">
      <c r="A55" s="10">
        <v>53</v>
      </c>
      <c r="B55" s="17" t="s">
        <v>63</v>
      </c>
      <c r="C55" s="2">
        <v>0</v>
      </c>
      <c r="D55" s="3">
        <v>0</v>
      </c>
      <c r="E55" s="3">
        <v>28</v>
      </c>
      <c r="F55" s="3">
        <v>0</v>
      </c>
      <c r="G55" s="3">
        <v>0</v>
      </c>
      <c r="H55" s="12">
        <f>SUM(C55:G55)</f>
        <v>28</v>
      </c>
      <c r="I55" s="20">
        <f>SUM(C55:G55)-SMALL(C55:G55,1)</f>
        <v>28</v>
      </c>
    </row>
    <row r="56" spans="1:9" ht="18.75" customHeight="1">
      <c r="A56" s="30">
        <v>54</v>
      </c>
      <c r="B56" s="35" t="s">
        <v>19</v>
      </c>
      <c r="C56" s="2">
        <v>16</v>
      </c>
      <c r="D56" s="3">
        <v>0</v>
      </c>
      <c r="E56" s="3">
        <v>0</v>
      </c>
      <c r="F56" s="3">
        <v>0</v>
      </c>
      <c r="G56" s="3">
        <v>12</v>
      </c>
      <c r="H56" s="31">
        <f>SUM(C56:G56)</f>
        <v>28</v>
      </c>
      <c r="I56" s="32">
        <f>SUM(C56:G56)-SMALL(C56:G56,1)</f>
        <v>28</v>
      </c>
    </row>
    <row r="57" spans="1:9" ht="18.75" customHeight="1">
      <c r="A57" s="10">
        <v>55</v>
      </c>
      <c r="B57" s="17" t="s">
        <v>82</v>
      </c>
      <c r="C57" s="2">
        <v>0</v>
      </c>
      <c r="D57" s="3">
        <v>0</v>
      </c>
      <c r="E57" s="3">
        <v>0</v>
      </c>
      <c r="F57" s="39">
        <v>0</v>
      </c>
      <c r="G57" s="39">
        <v>28</v>
      </c>
      <c r="H57" s="12">
        <f>SUM(C57:G57)</f>
        <v>28</v>
      </c>
      <c r="I57" s="20">
        <f>SUM(C57:G57)-SMALL(C57:G57,1)</f>
        <v>28</v>
      </c>
    </row>
    <row r="58" spans="1:9" ht="18.75" customHeight="1">
      <c r="A58" s="10">
        <v>56</v>
      </c>
      <c r="B58" s="17" t="s">
        <v>47</v>
      </c>
      <c r="C58" s="2">
        <v>0</v>
      </c>
      <c r="D58" s="3">
        <v>27</v>
      </c>
      <c r="E58" s="3">
        <v>0</v>
      </c>
      <c r="F58" s="3">
        <v>0</v>
      </c>
      <c r="G58" s="3">
        <v>0</v>
      </c>
      <c r="H58" s="12">
        <f>SUM(C58:G58)</f>
        <v>27</v>
      </c>
      <c r="I58" s="20">
        <f>SUM(C58:G58)-SMALL(C58:G58,1)</f>
        <v>27</v>
      </c>
    </row>
    <row r="59" spans="1:9" ht="18.75" customHeight="1">
      <c r="A59" s="10">
        <v>57</v>
      </c>
      <c r="B59" s="17" t="s">
        <v>64</v>
      </c>
      <c r="C59" s="2">
        <v>0</v>
      </c>
      <c r="D59" s="3">
        <v>0</v>
      </c>
      <c r="E59" s="3">
        <v>27</v>
      </c>
      <c r="F59" s="3">
        <v>0</v>
      </c>
      <c r="G59" s="3">
        <v>0</v>
      </c>
      <c r="H59" s="12">
        <f>SUM(C59:G59)</f>
        <v>27</v>
      </c>
      <c r="I59" s="20">
        <f>SUM(C59:G59)-SMALL(C59:G59,1)</f>
        <v>27</v>
      </c>
    </row>
    <row r="60" spans="1:9" ht="18.75" customHeight="1">
      <c r="A60" s="10">
        <v>58</v>
      </c>
      <c r="B60" s="17" t="s">
        <v>5</v>
      </c>
      <c r="C60" s="2">
        <v>27</v>
      </c>
      <c r="D60" s="3">
        <v>0</v>
      </c>
      <c r="E60" s="3">
        <v>0</v>
      </c>
      <c r="F60" s="3">
        <v>0</v>
      </c>
      <c r="G60" s="3">
        <v>0</v>
      </c>
      <c r="H60" s="12">
        <f>SUM(C60:G60)</f>
        <v>27</v>
      </c>
      <c r="I60" s="20">
        <f>SUM(C60:G60)-SMALL(C60:G60,1)</f>
        <v>27</v>
      </c>
    </row>
    <row r="61" spans="1:9" ht="18.75" customHeight="1">
      <c r="A61" s="15">
        <v>59</v>
      </c>
      <c r="B61" s="27" t="s">
        <v>48</v>
      </c>
      <c r="C61" s="2">
        <v>0</v>
      </c>
      <c r="D61" s="3">
        <v>26</v>
      </c>
      <c r="E61" s="3">
        <v>0</v>
      </c>
      <c r="F61" s="3">
        <v>0</v>
      </c>
      <c r="G61" s="3">
        <v>0</v>
      </c>
      <c r="H61" s="16">
        <f>SUM(C61:G61)</f>
        <v>26</v>
      </c>
      <c r="I61" s="21">
        <f>SUM(C61:G61)-SMALL(C61:G61,1)</f>
        <v>26</v>
      </c>
    </row>
    <row r="62" spans="1:9" ht="18.75" customHeight="1">
      <c r="A62" s="15">
        <v>60</v>
      </c>
      <c r="B62" s="27" t="s">
        <v>83</v>
      </c>
      <c r="C62" s="2">
        <v>0</v>
      </c>
      <c r="D62" s="3">
        <v>0</v>
      </c>
      <c r="E62" s="3">
        <v>0</v>
      </c>
      <c r="F62" s="39">
        <v>0</v>
      </c>
      <c r="G62" s="39">
        <v>26</v>
      </c>
      <c r="H62" s="16">
        <f>SUM(C62:G62)</f>
        <v>26</v>
      </c>
      <c r="I62" s="21">
        <f>SUM(C62:G62)-SMALL(C62:G62,1)</f>
        <v>26</v>
      </c>
    </row>
    <row r="63" spans="1:9" ht="18.75" customHeight="1">
      <c r="A63" s="15">
        <v>61</v>
      </c>
      <c r="B63" s="27" t="s">
        <v>28</v>
      </c>
      <c r="C63" s="2">
        <v>0</v>
      </c>
      <c r="D63" s="3">
        <v>25</v>
      </c>
      <c r="E63" s="3">
        <v>0</v>
      </c>
      <c r="F63" s="3">
        <v>0</v>
      </c>
      <c r="G63" s="3">
        <v>0</v>
      </c>
      <c r="H63" s="16">
        <f>SUM(C63:G63)</f>
        <v>25</v>
      </c>
      <c r="I63" s="21">
        <f>SUM(C63:G63)-SMALL(C63:G63,1)</f>
        <v>25</v>
      </c>
    </row>
    <row r="64" spans="1:9" ht="18.75" customHeight="1">
      <c r="A64" s="15">
        <v>62</v>
      </c>
      <c r="B64" s="27" t="s">
        <v>66</v>
      </c>
      <c r="C64" s="2">
        <v>0</v>
      </c>
      <c r="D64" s="3">
        <v>0</v>
      </c>
      <c r="E64" s="3">
        <v>23</v>
      </c>
      <c r="F64" s="3">
        <v>0</v>
      </c>
      <c r="G64" s="3">
        <v>0</v>
      </c>
      <c r="H64" s="16">
        <f>SUM(C64:G64)</f>
        <v>23</v>
      </c>
      <c r="I64" s="21">
        <f>SUM(C64:G64)-SMALL(C64:G64,1)</f>
        <v>23</v>
      </c>
    </row>
    <row r="65" spans="1:9" ht="18.75" customHeight="1">
      <c r="A65" s="15">
        <v>63</v>
      </c>
      <c r="B65" s="27" t="s">
        <v>40</v>
      </c>
      <c r="C65" s="2">
        <v>23</v>
      </c>
      <c r="D65" s="3">
        <v>0</v>
      </c>
      <c r="E65" s="3">
        <v>0</v>
      </c>
      <c r="F65" s="3">
        <v>0</v>
      </c>
      <c r="G65" s="3">
        <v>0</v>
      </c>
      <c r="H65" s="16">
        <f>SUM(C65:G65)</f>
        <v>23</v>
      </c>
      <c r="I65" s="21">
        <f>SUM(C65:G65)-SMALL(C65:G65,1)</f>
        <v>23</v>
      </c>
    </row>
    <row r="66" spans="1:9" ht="18.75" customHeight="1">
      <c r="A66" s="15">
        <v>64</v>
      </c>
      <c r="B66" s="27" t="s">
        <v>41</v>
      </c>
      <c r="C66" s="2">
        <v>22</v>
      </c>
      <c r="D66" s="3">
        <v>0</v>
      </c>
      <c r="E66" s="3">
        <v>0</v>
      </c>
      <c r="F66" s="3">
        <v>0</v>
      </c>
      <c r="G66" s="3">
        <v>0</v>
      </c>
      <c r="H66" s="16">
        <f>SUM(C66:G66)</f>
        <v>22</v>
      </c>
      <c r="I66" s="21">
        <f>SUM(C66:G66)-SMALL(C66:G66,1)</f>
        <v>22</v>
      </c>
    </row>
    <row r="67" spans="1:9" ht="18.75" customHeight="1">
      <c r="A67" s="15">
        <v>65</v>
      </c>
      <c r="B67" s="27" t="s">
        <v>68</v>
      </c>
      <c r="C67" s="2">
        <v>0</v>
      </c>
      <c r="D67" s="3">
        <v>0</v>
      </c>
      <c r="E67" s="3">
        <v>19</v>
      </c>
      <c r="F67" s="3">
        <v>0</v>
      </c>
      <c r="G67" s="3">
        <v>0</v>
      </c>
      <c r="H67" s="16">
        <f>SUM(C67:G67)</f>
        <v>19</v>
      </c>
      <c r="I67" s="21">
        <f>SUM(C67:G67)-SMALL(C67:G67,1)</f>
        <v>19</v>
      </c>
    </row>
    <row r="68" spans="1:9" ht="18.75" customHeight="1">
      <c r="A68" s="10">
        <v>66</v>
      </c>
      <c r="B68" s="17" t="s">
        <v>84</v>
      </c>
      <c r="C68" s="2">
        <v>0</v>
      </c>
      <c r="D68" s="3">
        <v>0</v>
      </c>
      <c r="E68" s="3">
        <v>0</v>
      </c>
      <c r="F68" s="39">
        <v>0</v>
      </c>
      <c r="G68" s="39">
        <v>18</v>
      </c>
      <c r="H68" s="12">
        <f>SUM(C68:G68)</f>
        <v>18</v>
      </c>
      <c r="I68" s="20">
        <f>SUM(C68:G68)-SMALL(C68:G68,1)</f>
        <v>18</v>
      </c>
    </row>
    <row r="69" spans="1:9" ht="18.75" customHeight="1">
      <c r="A69" s="30">
        <v>67</v>
      </c>
      <c r="B69" s="79" t="s">
        <v>50</v>
      </c>
      <c r="C69" s="33">
        <v>0</v>
      </c>
      <c r="D69" s="34">
        <v>16</v>
      </c>
      <c r="E69" s="34">
        <v>0</v>
      </c>
      <c r="F69" s="34">
        <v>0</v>
      </c>
      <c r="G69" s="3">
        <v>0</v>
      </c>
      <c r="H69" s="31">
        <f>SUM(C69:G69)</f>
        <v>16</v>
      </c>
      <c r="I69" s="32">
        <f>SUM(C69:G69)-SMALL(C69:G69,1)</f>
        <v>16</v>
      </c>
    </row>
    <row r="70" spans="1:9" ht="18.75" customHeight="1">
      <c r="A70" s="15">
        <v>68</v>
      </c>
      <c r="B70" s="27" t="s">
        <v>43</v>
      </c>
      <c r="C70" s="2">
        <v>15</v>
      </c>
      <c r="D70" s="3">
        <v>0</v>
      </c>
      <c r="E70" s="3">
        <v>0</v>
      </c>
      <c r="F70" s="3">
        <v>0</v>
      </c>
      <c r="G70" s="3">
        <v>0</v>
      </c>
      <c r="H70" s="16">
        <f>SUM(C70:G70)</f>
        <v>15</v>
      </c>
      <c r="I70" s="21">
        <f>SUM(C70:G70)-SMALL(C70:G70,1)</f>
        <v>15</v>
      </c>
    </row>
    <row r="71" spans="1:9" ht="18.75" customHeight="1">
      <c r="A71" s="15">
        <v>69</v>
      </c>
      <c r="B71" s="27" t="s">
        <v>79</v>
      </c>
      <c r="C71" s="2">
        <v>0</v>
      </c>
      <c r="D71" s="3">
        <v>0</v>
      </c>
      <c r="E71" s="3">
        <v>0</v>
      </c>
      <c r="F71" s="3">
        <v>14</v>
      </c>
      <c r="G71" s="3">
        <v>0</v>
      </c>
      <c r="H71" s="16">
        <f>SUM(C71:G71)</f>
        <v>14</v>
      </c>
      <c r="I71" s="21">
        <f>SUM(C71:G71)-SMALL(C71:G71,1)</f>
        <v>14</v>
      </c>
    </row>
    <row r="72" spans="1:9" ht="18.75" customHeight="1">
      <c r="A72" s="15">
        <v>70</v>
      </c>
      <c r="B72" s="27" t="s">
        <v>70</v>
      </c>
      <c r="C72" s="2">
        <v>0</v>
      </c>
      <c r="D72" s="3">
        <v>0</v>
      </c>
      <c r="E72" s="3">
        <v>13</v>
      </c>
      <c r="F72" s="3">
        <v>0</v>
      </c>
      <c r="G72" s="3">
        <v>0</v>
      </c>
      <c r="H72" s="16">
        <f>SUM(C72:G72)</f>
        <v>13</v>
      </c>
      <c r="I72" s="21">
        <f>SUM(C72:G72)-SMALL(C72:G72,1)</f>
        <v>13</v>
      </c>
    </row>
    <row r="73" spans="1:9" ht="18.75" customHeight="1">
      <c r="A73" s="15">
        <v>71</v>
      </c>
      <c r="B73" s="27" t="s">
        <v>52</v>
      </c>
      <c r="C73" s="2">
        <v>0</v>
      </c>
      <c r="D73" s="3">
        <v>13</v>
      </c>
      <c r="E73" s="3">
        <v>0</v>
      </c>
      <c r="F73" s="3">
        <v>0</v>
      </c>
      <c r="G73" s="3">
        <v>0</v>
      </c>
      <c r="H73" s="16">
        <f>SUM(C73:G73)</f>
        <v>13</v>
      </c>
      <c r="I73" s="21">
        <f>SUM(C73:G73)-SMALL(C73:G73,1)</f>
        <v>13</v>
      </c>
    </row>
    <row r="74" spans="1:9" ht="18.75" customHeight="1">
      <c r="A74" s="15">
        <v>72</v>
      </c>
      <c r="B74" s="27" t="s">
        <v>71</v>
      </c>
      <c r="C74" s="2">
        <v>0</v>
      </c>
      <c r="D74" s="3">
        <v>0</v>
      </c>
      <c r="E74" s="3">
        <v>12</v>
      </c>
      <c r="F74" s="3">
        <v>0</v>
      </c>
      <c r="G74" s="3">
        <v>0</v>
      </c>
      <c r="H74" s="16">
        <f>SUM(C74:G74)</f>
        <v>12</v>
      </c>
      <c r="I74" s="21">
        <f>SUM(C74:G74)-SMALL(C74:G74,1)</f>
        <v>12</v>
      </c>
    </row>
    <row r="75" spans="1:9" ht="18.75" customHeight="1">
      <c r="A75" s="15">
        <v>73</v>
      </c>
      <c r="B75" s="27" t="s">
        <v>72</v>
      </c>
      <c r="C75" s="2">
        <v>0</v>
      </c>
      <c r="D75" s="3">
        <v>0</v>
      </c>
      <c r="E75" s="3">
        <v>8</v>
      </c>
      <c r="F75" s="3">
        <v>0</v>
      </c>
      <c r="G75" s="3">
        <v>0</v>
      </c>
      <c r="H75" s="16">
        <f>SUM(C75:G75)</f>
        <v>8</v>
      </c>
      <c r="I75" s="21">
        <f>SUM(C75:G75)-SMALL(C75:G75,1)</f>
        <v>8</v>
      </c>
    </row>
    <row r="76" spans="1:9" ht="18.75" customHeight="1">
      <c r="A76" s="15">
        <v>74</v>
      </c>
      <c r="B76" s="27" t="s">
        <v>74</v>
      </c>
      <c r="C76" s="2">
        <v>0</v>
      </c>
      <c r="D76" s="3">
        <v>0</v>
      </c>
      <c r="E76" s="3">
        <v>3</v>
      </c>
      <c r="F76" s="3">
        <v>0</v>
      </c>
      <c r="G76" s="3">
        <v>0</v>
      </c>
      <c r="H76" s="16">
        <f>SUM(C76:G76)</f>
        <v>3</v>
      </c>
      <c r="I76" s="21">
        <f>SUM(C76:G76)-SMALL(C76:G76,1)</f>
        <v>3</v>
      </c>
    </row>
    <row r="77" spans="1:9" ht="18.75" customHeight="1" thickBot="1">
      <c r="A77" s="22">
        <v>75</v>
      </c>
      <c r="B77" s="38" t="s">
        <v>75</v>
      </c>
      <c r="C77" s="29">
        <v>0</v>
      </c>
      <c r="D77" s="28">
        <v>0</v>
      </c>
      <c r="E77" s="28">
        <v>1</v>
      </c>
      <c r="F77" s="28">
        <v>0</v>
      </c>
      <c r="G77" s="28">
        <v>0</v>
      </c>
      <c r="H77" s="13">
        <f>SUM(C77:G77)</f>
        <v>1</v>
      </c>
      <c r="I77" s="23">
        <f>SUM(C77:G77)-SMALL(C77:G77,1)</f>
        <v>1</v>
      </c>
    </row>
  </sheetData>
  <sheetProtection password="ED2C"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="70" zoomScaleNormal="70" workbookViewId="0" topLeftCell="A1">
      <selection activeCell="A1" sqref="A1:E70"/>
    </sheetView>
  </sheetViews>
  <sheetFormatPr defaultColWidth="9.00390625" defaultRowHeight="14.25"/>
  <cols>
    <col min="1" max="1" width="17.75390625" style="0" customWidth="1"/>
    <col min="2" max="2" width="9.875" style="0" customWidth="1"/>
    <col min="3" max="3" width="8.625" style="0" customWidth="1"/>
    <col min="8" max="8" width="9.375" style="0" bestFit="1" customWidth="1"/>
  </cols>
  <sheetData>
    <row r="1" spans="1:8" ht="15.75">
      <c r="A1" s="41" t="s">
        <v>35</v>
      </c>
      <c r="B1" s="50">
        <v>36</v>
      </c>
      <c r="C1">
        <v>36</v>
      </c>
      <c r="D1">
        <v>20</v>
      </c>
      <c r="E1">
        <v>36</v>
      </c>
      <c r="H1">
        <f aca="true" t="shared" si="0" ref="H1:H32">B1+C1+D1+E1+F1+G1</f>
        <v>128</v>
      </c>
    </row>
    <row r="2" spans="1:8" ht="15.75">
      <c r="A2" s="42" t="s">
        <v>36</v>
      </c>
      <c r="B2" s="50">
        <v>37</v>
      </c>
      <c r="C2">
        <v>37</v>
      </c>
      <c r="D2" s="26">
        <v>6</v>
      </c>
      <c r="E2">
        <v>29</v>
      </c>
      <c r="H2">
        <f t="shared" si="0"/>
        <v>109</v>
      </c>
    </row>
    <row r="3" spans="1:8" ht="15.75">
      <c r="A3" s="43" t="s">
        <v>18</v>
      </c>
      <c r="B3" s="51">
        <v>17</v>
      </c>
      <c r="C3" s="26">
        <v>40</v>
      </c>
      <c r="D3">
        <v>14</v>
      </c>
      <c r="E3">
        <v>37</v>
      </c>
      <c r="H3">
        <f t="shared" si="0"/>
        <v>108</v>
      </c>
    </row>
    <row r="4" spans="1:8" ht="15.75">
      <c r="A4" s="44" t="s">
        <v>3</v>
      </c>
      <c r="B4" s="52">
        <v>30</v>
      </c>
      <c r="C4" s="26">
        <v>38</v>
      </c>
      <c r="D4">
        <v>25</v>
      </c>
      <c r="E4">
        <v>15</v>
      </c>
      <c r="H4">
        <f t="shared" si="0"/>
        <v>108</v>
      </c>
    </row>
    <row r="5" spans="1:8" ht="15.75">
      <c r="A5" s="45" t="s">
        <v>21</v>
      </c>
      <c r="B5" s="56">
        <v>33</v>
      </c>
      <c r="C5" s="76">
        <v>0</v>
      </c>
      <c r="D5" s="25">
        <v>29</v>
      </c>
      <c r="E5">
        <v>35</v>
      </c>
      <c r="H5">
        <f t="shared" si="0"/>
        <v>97</v>
      </c>
    </row>
    <row r="6" spans="1:8" ht="15.75">
      <c r="A6" s="43" t="s">
        <v>24</v>
      </c>
      <c r="B6" s="54">
        <v>28</v>
      </c>
      <c r="C6" s="26">
        <v>32</v>
      </c>
      <c r="D6" s="26">
        <v>5</v>
      </c>
      <c r="E6">
        <v>31</v>
      </c>
      <c r="H6">
        <f t="shared" si="0"/>
        <v>96</v>
      </c>
    </row>
    <row r="7" spans="1:8" ht="15.75">
      <c r="A7" s="42" t="s">
        <v>22</v>
      </c>
      <c r="B7" s="52">
        <v>21</v>
      </c>
      <c r="C7">
        <v>17</v>
      </c>
      <c r="D7">
        <v>18</v>
      </c>
      <c r="E7">
        <v>33</v>
      </c>
      <c r="H7">
        <f t="shared" si="0"/>
        <v>89</v>
      </c>
    </row>
    <row r="8" spans="1:8" ht="15.75">
      <c r="A8" s="43" t="s">
        <v>27</v>
      </c>
      <c r="B8" s="50">
        <v>0</v>
      </c>
      <c r="C8" s="24">
        <v>31</v>
      </c>
      <c r="D8">
        <v>35</v>
      </c>
      <c r="E8">
        <v>16</v>
      </c>
      <c r="H8">
        <f t="shared" si="0"/>
        <v>82</v>
      </c>
    </row>
    <row r="9" spans="1:8" ht="15.75">
      <c r="A9" s="44" t="s">
        <v>34</v>
      </c>
      <c r="B9" s="51">
        <v>40</v>
      </c>
      <c r="C9" s="26">
        <v>0</v>
      </c>
      <c r="D9">
        <v>0</v>
      </c>
      <c r="E9">
        <v>38</v>
      </c>
      <c r="H9">
        <f t="shared" si="0"/>
        <v>78</v>
      </c>
    </row>
    <row r="10" spans="1:8" ht="15.75">
      <c r="A10" s="46" t="s">
        <v>1</v>
      </c>
      <c r="B10" s="59">
        <v>31</v>
      </c>
      <c r="C10" s="76">
        <v>0</v>
      </c>
      <c r="D10">
        <v>26</v>
      </c>
      <c r="E10">
        <v>20</v>
      </c>
      <c r="H10">
        <f t="shared" si="0"/>
        <v>77</v>
      </c>
    </row>
    <row r="11" spans="1:8" ht="15.75">
      <c r="A11" s="45" t="s">
        <v>23</v>
      </c>
      <c r="B11" s="56">
        <v>29</v>
      </c>
      <c r="C11" s="26">
        <v>19</v>
      </c>
      <c r="D11">
        <v>9</v>
      </c>
      <c r="E11">
        <v>19</v>
      </c>
      <c r="H11">
        <f t="shared" si="0"/>
        <v>76</v>
      </c>
    </row>
    <row r="12" spans="1:15" ht="15.75">
      <c r="A12" s="47" t="s">
        <v>26</v>
      </c>
      <c r="B12" s="57">
        <v>18</v>
      </c>
      <c r="C12">
        <v>30</v>
      </c>
      <c r="D12" s="26">
        <v>1</v>
      </c>
      <c r="E12">
        <v>22</v>
      </c>
      <c r="H12">
        <f t="shared" si="0"/>
        <v>71</v>
      </c>
      <c r="O12" s="26"/>
    </row>
    <row r="13" spans="1:16" ht="15.75">
      <c r="A13" s="48" t="s">
        <v>53</v>
      </c>
      <c r="B13" s="58">
        <v>20</v>
      </c>
      <c r="C13" s="26">
        <v>33</v>
      </c>
      <c r="D13" s="25">
        <v>16</v>
      </c>
      <c r="E13">
        <v>0</v>
      </c>
      <c r="H13">
        <f t="shared" si="0"/>
        <v>69</v>
      </c>
      <c r="N13" s="24"/>
      <c r="O13" s="25"/>
      <c r="P13" s="24"/>
    </row>
    <row r="14" spans="1:8" ht="15.75">
      <c r="A14" s="45" t="s">
        <v>20</v>
      </c>
      <c r="B14" s="56">
        <v>34</v>
      </c>
      <c r="C14">
        <v>34</v>
      </c>
      <c r="D14" s="76">
        <v>0</v>
      </c>
      <c r="E14">
        <v>0</v>
      </c>
      <c r="H14">
        <f t="shared" si="0"/>
        <v>68</v>
      </c>
    </row>
    <row r="15" spans="1:8" ht="15.75">
      <c r="A15" s="43" t="s">
        <v>4</v>
      </c>
      <c r="B15" s="54">
        <v>38</v>
      </c>
      <c r="C15" s="26">
        <v>0</v>
      </c>
      <c r="D15" s="26">
        <v>2</v>
      </c>
      <c r="E15">
        <v>27</v>
      </c>
      <c r="H15">
        <f t="shared" si="0"/>
        <v>67</v>
      </c>
    </row>
    <row r="16" spans="1:8" ht="15.75">
      <c r="A16" s="44" t="s">
        <v>29</v>
      </c>
      <c r="B16" s="52">
        <v>12</v>
      </c>
      <c r="C16" s="26">
        <v>18</v>
      </c>
      <c r="D16" s="26">
        <v>11</v>
      </c>
      <c r="E16">
        <v>24</v>
      </c>
      <c r="H16">
        <f t="shared" si="0"/>
        <v>65</v>
      </c>
    </row>
    <row r="17" spans="1:8" ht="15.75">
      <c r="A17" s="45" t="s">
        <v>45</v>
      </c>
      <c r="B17" s="56">
        <v>0</v>
      </c>
      <c r="C17" s="24">
        <v>35</v>
      </c>
      <c r="D17" s="76">
        <v>0</v>
      </c>
      <c r="E17">
        <v>30</v>
      </c>
      <c r="H17">
        <f t="shared" si="0"/>
        <v>65</v>
      </c>
    </row>
    <row r="18" spans="1:8" ht="15.75">
      <c r="A18" s="43" t="s">
        <v>42</v>
      </c>
      <c r="B18" s="54">
        <v>19</v>
      </c>
      <c r="C18" s="26">
        <v>23</v>
      </c>
      <c r="D18" s="25">
        <v>22</v>
      </c>
      <c r="E18">
        <v>0</v>
      </c>
      <c r="H18">
        <f t="shared" si="0"/>
        <v>64</v>
      </c>
    </row>
    <row r="19" spans="1:8" ht="15.75">
      <c r="A19" s="44" t="s">
        <v>30</v>
      </c>
      <c r="B19" s="52">
        <v>11</v>
      </c>
      <c r="C19" s="26">
        <v>20</v>
      </c>
      <c r="D19" s="76">
        <v>0</v>
      </c>
      <c r="E19">
        <v>32</v>
      </c>
      <c r="H19">
        <f t="shared" si="0"/>
        <v>63</v>
      </c>
    </row>
    <row r="20" spans="1:8" ht="15.75">
      <c r="A20" s="45" t="s">
        <v>51</v>
      </c>
      <c r="B20" s="56">
        <v>0</v>
      </c>
      <c r="C20" s="25">
        <v>15</v>
      </c>
      <c r="D20">
        <v>17</v>
      </c>
      <c r="E20">
        <v>28</v>
      </c>
      <c r="H20">
        <f t="shared" si="0"/>
        <v>60</v>
      </c>
    </row>
    <row r="21" spans="1:8" ht="15.75">
      <c r="A21" s="43" t="s">
        <v>39</v>
      </c>
      <c r="B21" s="61">
        <v>24</v>
      </c>
      <c r="C21" s="76">
        <v>0</v>
      </c>
      <c r="D21" s="26">
        <v>1</v>
      </c>
      <c r="E21">
        <v>25</v>
      </c>
      <c r="H21">
        <f t="shared" si="0"/>
        <v>50</v>
      </c>
    </row>
    <row r="22" spans="1:8" ht="15.75">
      <c r="A22" s="44" t="s">
        <v>37</v>
      </c>
      <c r="B22" s="52">
        <v>0</v>
      </c>
      <c r="C22" s="25">
        <v>28</v>
      </c>
      <c r="D22" s="76">
        <v>0</v>
      </c>
      <c r="E22">
        <v>21</v>
      </c>
      <c r="H22">
        <f t="shared" si="0"/>
        <v>49</v>
      </c>
    </row>
    <row r="23" spans="1:8" ht="14.25">
      <c r="A23" s="70" t="s">
        <v>73</v>
      </c>
      <c r="B23" s="72">
        <v>0</v>
      </c>
      <c r="C23" s="76">
        <v>0</v>
      </c>
      <c r="D23" s="25">
        <v>7</v>
      </c>
      <c r="E23">
        <v>40</v>
      </c>
      <c r="H23">
        <f t="shared" si="0"/>
        <v>47</v>
      </c>
    </row>
    <row r="24" spans="1:8" ht="15.75">
      <c r="A24" s="49" t="s">
        <v>49</v>
      </c>
      <c r="B24" s="57">
        <v>0</v>
      </c>
      <c r="C24" s="25">
        <v>21</v>
      </c>
      <c r="D24" s="76">
        <v>0</v>
      </c>
      <c r="E24">
        <v>26</v>
      </c>
      <c r="H24">
        <f t="shared" si="0"/>
        <v>47</v>
      </c>
    </row>
    <row r="25" spans="1:8" ht="15.75">
      <c r="A25" s="43" t="s">
        <v>46</v>
      </c>
      <c r="B25" s="52">
        <v>0</v>
      </c>
      <c r="C25" s="25">
        <v>29</v>
      </c>
      <c r="D25" s="76">
        <v>0</v>
      </c>
      <c r="E25">
        <v>17</v>
      </c>
      <c r="H25">
        <f t="shared" si="0"/>
        <v>46</v>
      </c>
    </row>
    <row r="26" spans="1:8" ht="15.75">
      <c r="A26" s="42" t="s">
        <v>54</v>
      </c>
      <c r="B26" s="55">
        <v>0</v>
      </c>
      <c r="C26" s="25">
        <v>0</v>
      </c>
      <c r="D26" s="25">
        <v>40</v>
      </c>
      <c r="E26">
        <v>0</v>
      </c>
      <c r="H26">
        <f t="shared" si="0"/>
        <v>40</v>
      </c>
    </row>
    <row r="27" spans="1:8" ht="15.75">
      <c r="A27" s="45" t="s">
        <v>55</v>
      </c>
      <c r="B27" s="56">
        <v>0</v>
      </c>
      <c r="C27" s="25">
        <v>0</v>
      </c>
      <c r="D27" s="25">
        <v>38</v>
      </c>
      <c r="E27" s="25">
        <v>0</v>
      </c>
      <c r="H27">
        <f t="shared" si="0"/>
        <v>38</v>
      </c>
    </row>
    <row r="28" spans="1:8" ht="15.75">
      <c r="A28" s="41" t="s">
        <v>56</v>
      </c>
      <c r="B28" s="50">
        <v>0</v>
      </c>
      <c r="C28" s="25">
        <v>0</v>
      </c>
      <c r="D28" s="25">
        <v>37</v>
      </c>
      <c r="E28" s="25">
        <v>0</v>
      </c>
      <c r="H28">
        <f t="shared" si="0"/>
        <v>37</v>
      </c>
    </row>
    <row r="29" spans="1:8" ht="15.75">
      <c r="A29" s="43" t="s">
        <v>6</v>
      </c>
      <c r="B29" s="59">
        <v>35</v>
      </c>
      <c r="C29" s="26">
        <v>0</v>
      </c>
      <c r="D29" s="26">
        <v>1</v>
      </c>
      <c r="E29">
        <v>0</v>
      </c>
      <c r="H29">
        <f t="shared" si="0"/>
        <v>36</v>
      </c>
    </row>
    <row r="30" spans="1:8" ht="15.75">
      <c r="A30" s="41" t="s">
        <v>57</v>
      </c>
      <c r="B30" s="50">
        <v>0</v>
      </c>
      <c r="C30" s="25">
        <v>0</v>
      </c>
      <c r="D30" s="25">
        <v>36</v>
      </c>
      <c r="E30" s="25">
        <v>0</v>
      </c>
      <c r="H30">
        <f t="shared" si="0"/>
        <v>36</v>
      </c>
    </row>
    <row r="31" spans="1:8" ht="15.75">
      <c r="A31" s="41" t="s">
        <v>7</v>
      </c>
      <c r="B31" s="50">
        <v>25</v>
      </c>
      <c r="C31" s="65">
        <v>0</v>
      </c>
      <c r="D31" s="26">
        <v>10</v>
      </c>
      <c r="E31">
        <v>0</v>
      </c>
      <c r="H31">
        <f t="shared" si="0"/>
        <v>35</v>
      </c>
    </row>
    <row r="32" spans="1:8" ht="14.25">
      <c r="A32" s="70" t="s">
        <v>77</v>
      </c>
      <c r="B32" s="65">
        <v>0</v>
      </c>
      <c r="C32" s="65">
        <v>0</v>
      </c>
      <c r="D32" s="25">
        <v>0</v>
      </c>
      <c r="E32">
        <v>34</v>
      </c>
      <c r="H32">
        <f t="shared" si="0"/>
        <v>34</v>
      </c>
    </row>
    <row r="33" spans="1:8" ht="15.75">
      <c r="A33" s="42" t="s">
        <v>58</v>
      </c>
      <c r="B33" s="51">
        <v>0</v>
      </c>
      <c r="C33" s="74">
        <v>0</v>
      </c>
      <c r="D33" s="25">
        <v>34</v>
      </c>
      <c r="E33">
        <v>0</v>
      </c>
      <c r="H33">
        <f aca="true" t="shared" si="1" ref="H33:H64">B33+C33+D33+E33+F33+G33</f>
        <v>34</v>
      </c>
    </row>
    <row r="34" spans="1:8" ht="15.75">
      <c r="A34" s="43" t="s">
        <v>17</v>
      </c>
      <c r="B34" s="52">
        <v>14</v>
      </c>
      <c r="C34" s="63">
        <v>0</v>
      </c>
      <c r="D34" s="26">
        <v>1</v>
      </c>
      <c r="E34">
        <v>18</v>
      </c>
      <c r="H34">
        <f t="shared" si="1"/>
        <v>33</v>
      </c>
    </row>
    <row r="35" spans="1:8" ht="15.75">
      <c r="A35" s="44" t="s">
        <v>2</v>
      </c>
      <c r="B35" s="53">
        <v>32</v>
      </c>
      <c r="C35" s="64">
        <v>0</v>
      </c>
      <c r="D35" s="26">
        <v>1</v>
      </c>
      <c r="E35">
        <v>0</v>
      </c>
      <c r="H35">
        <f t="shared" si="1"/>
        <v>33</v>
      </c>
    </row>
    <row r="36" spans="1:8" ht="15.75">
      <c r="A36" s="45" t="s">
        <v>59</v>
      </c>
      <c r="B36" s="54">
        <v>0</v>
      </c>
      <c r="C36" s="54">
        <v>0</v>
      </c>
      <c r="D36" s="25">
        <v>33</v>
      </c>
      <c r="E36" s="25">
        <v>0</v>
      </c>
      <c r="H36">
        <f t="shared" si="1"/>
        <v>33</v>
      </c>
    </row>
    <row r="37" spans="1:8" ht="15.75">
      <c r="A37" s="43" t="s">
        <v>60</v>
      </c>
      <c r="B37" s="52">
        <v>0</v>
      </c>
      <c r="C37" s="52">
        <v>0</v>
      </c>
      <c r="D37" s="24">
        <v>32</v>
      </c>
      <c r="E37">
        <v>0</v>
      </c>
      <c r="H37">
        <f t="shared" si="1"/>
        <v>32</v>
      </c>
    </row>
    <row r="38" spans="1:8" ht="15.75">
      <c r="A38" s="42" t="s">
        <v>44</v>
      </c>
      <c r="B38" s="55">
        <v>10</v>
      </c>
      <c r="C38" s="65">
        <v>22</v>
      </c>
      <c r="D38">
        <v>0</v>
      </c>
      <c r="E38">
        <v>0</v>
      </c>
      <c r="H38">
        <f t="shared" si="1"/>
        <v>32</v>
      </c>
    </row>
    <row r="39" spans="1:8" ht="15.75">
      <c r="A39" s="60" t="s">
        <v>61</v>
      </c>
      <c r="B39" s="74">
        <v>0</v>
      </c>
      <c r="C39" s="51">
        <v>0</v>
      </c>
      <c r="D39" s="24">
        <v>31</v>
      </c>
      <c r="E39">
        <v>0</v>
      </c>
      <c r="H39">
        <f t="shared" si="1"/>
        <v>31</v>
      </c>
    </row>
    <row r="40" spans="1:8" ht="15.75">
      <c r="A40" s="48" t="s">
        <v>25</v>
      </c>
      <c r="B40" s="52">
        <v>26</v>
      </c>
      <c r="C40" s="63">
        <v>0</v>
      </c>
      <c r="D40">
        <v>4</v>
      </c>
      <c r="E40">
        <v>0</v>
      </c>
      <c r="H40">
        <f t="shared" si="1"/>
        <v>30</v>
      </c>
    </row>
    <row r="41" spans="1:8" ht="15.75">
      <c r="A41" s="46" t="s">
        <v>62</v>
      </c>
      <c r="B41" s="53">
        <v>0</v>
      </c>
      <c r="C41" s="56">
        <v>0</v>
      </c>
      <c r="D41" s="25">
        <v>30</v>
      </c>
      <c r="E41">
        <v>0</v>
      </c>
      <c r="H41">
        <f t="shared" si="1"/>
        <v>30</v>
      </c>
    </row>
    <row r="42" spans="1:8" ht="15.75">
      <c r="A42" s="49" t="s">
        <v>63</v>
      </c>
      <c r="B42" s="62">
        <v>0</v>
      </c>
      <c r="C42" s="57">
        <v>0</v>
      </c>
      <c r="D42" s="25">
        <v>28</v>
      </c>
      <c r="E42">
        <v>0</v>
      </c>
      <c r="H42">
        <f t="shared" si="1"/>
        <v>28</v>
      </c>
    </row>
    <row r="43" spans="1:8" ht="15.75">
      <c r="A43" s="60" t="s">
        <v>47</v>
      </c>
      <c r="B43" s="58">
        <v>0</v>
      </c>
      <c r="C43" s="58">
        <v>27</v>
      </c>
      <c r="D43">
        <v>0</v>
      </c>
      <c r="E43">
        <v>0</v>
      </c>
      <c r="H43">
        <f t="shared" si="1"/>
        <v>27</v>
      </c>
    </row>
    <row r="44" spans="1:8" ht="15.75">
      <c r="A44" s="48" t="s">
        <v>64</v>
      </c>
      <c r="B44" s="53">
        <v>0</v>
      </c>
      <c r="C44" s="56">
        <v>0</v>
      </c>
      <c r="D44" s="25">
        <v>27</v>
      </c>
      <c r="E44">
        <v>0</v>
      </c>
      <c r="H44">
        <f t="shared" si="1"/>
        <v>27</v>
      </c>
    </row>
    <row r="45" spans="1:8" ht="15.75">
      <c r="A45" s="45" t="s">
        <v>5</v>
      </c>
      <c r="B45" s="54">
        <v>27</v>
      </c>
      <c r="C45" s="70">
        <v>0</v>
      </c>
      <c r="D45" s="65">
        <v>0</v>
      </c>
      <c r="E45">
        <v>0</v>
      </c>
      <c r="H45">
        <f t="shared" si="1"/>
        <v>27</v>
      </c>
    </row>
    <row r="46" spans="1:8" ht="15.75">
      <c r="A46" s="43" t="s">
        <v>48</v>
      </c>
      <c r="B46" s="52">
        <v>0</v>
      </c>
      <c r="C46" s="52">
        <v>26</v>
      </c>
      <c r="D46" s="65">
        <v>0</v>
      </c>
      <c r="E46">
        <v>0</v>
      </c>
      <c r="H46">
        <f t="shared" si="1"/>
        <v>26</v>
      </c>
    </row>
    <row r="47" spans="1:8" ht="15.75">
      <c r="A47" s="44" t="s">
        <v>28</v>
      </c>
      <c r="B47" s="56">
        <v>0</v>
      </c>
      <c r="C47" s="56">
        <v>25</v>
      </c>
      <c r="D47" s="66">
        <v>0</v>
      </c>
      <c r="E47">
        <v>0</v>
      </c>
      <c r="H47">
        <f t="shared" si="1"/>
        <v>25</v>
      </c>
    </row>
    <row r="48" spans="1:8" ht="15.75">
      <c r="A48" s="45" t="s">
        <v>32</v>
      </c>
      <c r="B48" s="54">
        <v>0</v>
      </c>
      <c r="C48" s="61">
        <v>24</v>
      </c>
      <c r="D48" s="73">
        <v>0</v>
      </c>
      <c r="E48">
        <v>0</v>
      </c>
      <c r="H48">
        <f t="shared" si="1"/>
        <v>24</v>
      </c>
    </row>
    <row r="49" spans="1:8" ht="14.25">
      <c r="A49" s="63" t="s">
        <v>65</v>
      </c>
      <c r="B49" s="63">
        <v>0</v>
      </c>
      <c r="C49" s="63">
        <v>0</v>
      </c>
      <c r="D49" s="67">
        <v>24</v>
      </c>
      <c r="E49" s="77">
        <v>0</v>
      </c>
      <c r="H49">
        <f t="shared" si="1"/>
        <v>24</v>
      </c>
    </row>
    <row r="50" spans="1:8" ht="14.25">
      <c r="A50" s="64" t="s">
        <v>66</v>
      </c>
      <c r="B50" s="64">
        <v>0</v>
      </c>
      <c r="C50" s="64">
        <v>0</v>
      </c>
      <c r="D50" s="54">
        <v>23</v>
      </c>
      <c r="E50" s="77">
        <v>0</v>
      </c>
      <c r="H50">
        <f t="shared" si="1"/>
        <v>23</v>
      </c>
    </row>
    <row r="51" spans="1:8" ht="15.75">
      <c r="A51" s="45" t="s">
        <v>40</v>
      </c>
      <c r="B51" s="54">
        <v>23</v>
      </c>
      <c r="C51" s="70">
        <v>0</v>
      </c>
      <c r="D51" s="63">
        <v>0</v>
      </c>
      <c r="E51">
        <v>0</v>
      </c>
      <c r="H51">
        <f t="shared" si="1"/>
        <v>23</v>
      </c>
    </row>
    <row r="52" spans="1:8" ht="14.25">
      <c r="A52" s="63" t="s">
        <v>78</v>
      </c>
      <c r="B52" s="63">
        <v>0</v>
      </c>
      <c r="C52" s="63">
        <v>0</v>
      </c>
      <c r="D52" s="75">
        <v>0</v>
      </c>
      <c r="E52">
        <v>23</v>
      </c>
      <c r="H52">
        <f t="shared" si="1"/>
        <v>23</v>
      </c>
    </row>
    <row r="53" spans="1:8" ht="15.75">
      <c r="A53" s="44" t="s">
        <v>41</v>
      </c>
      <c r="B53" s="58">
        <v>22</v>
      </c>
      <c r="C53" s="72">
        <v>0</v>
      </c>
      <c r="D53" s="71">
        <v>0</v>
      </c>
      <c r="E53">
        <v>0</v>
      </c>
      <c r="H53">
        <f t="shared" si="1"/>
        <v>22</v>
      </c>
    </row>
    <row r="54" spans="1:8" ht="14.25">
      <c r="A54" s="68" t="s">
        <v>67</v>
      </c>
      <c r="B54" s="68">
        <v>0</v>
      </c>
      <c r="C54" s="68">
        <v>0</v>
      </c>
      <c r="D54" s="52">
        <v>21</v>
      </c>
      <c r="E54" s="77">
        <v>0</v>
      </c>
      <c r="H54">
        <f t="shared" si="1"/>
        <v>21</v>
      </c>
    </row>
    <row r="55" spans="1:8" ht="14.25">
      <c r="A55" s="71" t="s">
        <v>68</v>
      </c>
      <c r="B55" s="63">
        <v>0</v>
      </c>
      <c r="C55" s="63">
        <v>0</v>
      </c>
      <c r="D55" s="56">
        <v>19</v>
      </c>
      <c r="E55" s="77">
        <v>0</v>
      </c>
      <c r="H55">
        <f t="shared" si="1"/>
        <v>19</v>
      </c>
    </row>
    <row r="56" spans="1:8" ht="15.75">
      <c r="A56" s="41" t="s">
        <v>19</v>
      </c>
      <c r="B56" s="55">
        <v>16</v>
      </c>
      <c r="C56" s="65">
        <v>0</v>
      </c>
      <c r="D56" s="70">
        <v>0</v>
      </c>
      <c r="E56">
        <v>0</v>
      </c>
      <c r="H56">
        <f t="shared" si="1"/>
        <v>16</v>
      </c>
    </row>
    <row r="57" spans="1:8" ht="15.75">
      <c r="A57" s="42" t="s">
        <v>50</v>
      </c>
      <c r="B57" s="56">
        <v>0</v>
      </c>
      <c r="C57" s="53">
        <v>16</v>
      </c>
      <c r="D57" s="72">
        <v>0</v>
      </c>
      <c r="E57">
        <v>0</v>
      </c>
      <c r="H57">
        <f t="shared" si="1"/>
        <v>16</v>
      </c>
    </row>
    <row r="58" spans="1:8" ht="14.25">
      <c r="A58" s="70" t="s">
        <v>69</v>
      </c>
      <c r="B58" s="65">
        <v>0</v>
      </c>
      <c r="C58" s="65">
        <v>0</v>
      </c>
      <c r="D58" s="56">
        <v>15</v>
      </c>
      <c r="E58" s="77">
        <v>0</v>
      </c>
      <c r="H58">
        <f t="shared" si="1"/>
        <v>15</v>
      </c>
    </row>
    <row r="59" spans="1:8" ht="15.75">
      <c r="A59" s="69" t="s">
        <v>43</v>
      </c>
      <c r="B59" s="25">
        <v>15</v>
      </c>
      <c r="C59">
        <v>0</v>
      </c>
      <c r="D59" s="70">
        <v>0</v>
      </c>
      <c r="E59">
        <v>0</v>
      </c>
      <c r="H59">
        <f t="shared" si="1"/>
        <v>15</v>
      </c>
    </row>
    <row r="60" spans="1:8" ht="15.75">
      <c r="A60" s="69" t="s">
        <v>31</v>
      </c>
      <c r="B60" s="25">
        <v>0</v>
      </c>
      <c r="C60" s="25">
        <v>14</v>
      </c>
      <c r="D60" s="63">
        <v>0</v>
      </c>
      <c r="E60">
        <v>0</v>
      </c>
      <c r="H60">
        <f t="shared" si="1"/>
        <v>14</v>
      </c>
    </row>
    <row r="61" spans="1:8" ht="14.25">
      <c r="A61" s="26" t="s">
        <v>79</v>
      </c>
      <c r="B61" s="25">
        <v>0</v>
      </c>
      <c r="C61">
        <v>0</v>
      </c>
      <c r="D61" s="64">
        <v>0</v>
      </c>
      <c r="E61">
        <v>14</v>
      </c>
      <c r="H61">
        <f t="shared" si="1"/>
        <v>14</v>
      </c>
    </row>
    <row r="62" spans="1:8" ht="14.25">
      <c r="A62" s="26" t="s">
        <v>70</v>
      </c>
      <c r="B62" s="25">
        <v>0</v>
      </c>
      <c r="C62" s="26">
        <v>0</v>
      </c>
      <c r="D62" s="54">
        <v>13</v>
      </c>
      <c r="E62">
        <v>0</v>
      </c>
      <c r="H62">
        <f t="shared" si="1"/>
        <v>13</v>
      </c>
    </row>
    <row r="63" spans="1:8" ht="15.75">
      <c r="A63" s="69" t="s">
        <v>52</v>
      </c>
      <c r="B63" s="25">
        <v>0</v>
      </c>
      <c r="C63" s="25">
        <v>13</v>
      </c>
      <c r="D63" s="63">
        <v>0</v>
      </c>
      <c r="E63">
        <v>0</v>
      </c>
      <c r="H63">
        <f t="shared" si="1"/>
        <v>13</v>
      </c>
    </row>
    <row r="64" spans="1:8" ht="15.75">
      <c r="A64" s="69" t="s">
        <v>0</v>
      </c>
      <c r="B64" s="25">
        <v>13</v>
      </c>
      <c r="C64" s="26">
        <v>0</v>
      </c>
      <c r="D64" s="64">
        <v>0</v>
      </c>
      <c r="E64">
        <v>0</v>
      </c>
      <c r="H64">
        <f t="shared" si="1"/>
        <v>13</v>
      </c>
    </row>
    <row r="65" spans="1:8" ht="14.25">
      <c r="A65" s="26" t="s">
        <v>71</v>
      </c>
      <c r="B65" s="25">
        <v>0</v>
      </c>
      <c r="C65">
        <v>0</v>
      </c>
      <c r="D65" s="54">
        <v>12</v>
      </c>
      <c r="E65">
        <v>0</v>
      </c>
      <c r="H65">
        <f aca="true" t="shared" si="2" ref="H65:H96">B65+C65+D65+E65+F65+G65</f>
        <v>12</v>
      </c>
    </row>
    <row r="66" spans="1:8" ht="15.75">
      <c r="A66" s="69" t="s">
        <v>33</v>
      </c>
      <c r="B66" s="25">
        <v>0</v>
      </c>
      <c r="C66" s="25">
        <v>12</v>
      </c>
      <c r="D66" s="63">
        <v>0</v>
      </c>
      <c r="E66">
        <v>0</v>
      </c>
      <c r="H66">
        <f t="shared" si="2"/>
        <v>12</v>
      </c>
    </row>
    <row r="67" spans="1:8" ht="14.25">
      <c r="A67" s="26" t="s">
        <v>72</v>
      </c>
      <c r="B67" s="25">
        <v>0</v>
      </c>
      <c r="C67">
        <v>0</v>
      </c>
      <c r="D67" s="58">
        <v>8</v>
      </c>
      <c r="E67">
        <v>0</v>
      </c>
      <c r="H67">
        <f t="shared" si="2"/>
        <v>8</v>
      </c>
    </row>
    <row r="68" spans="1:8" ht="14.25">
      <c r="A68" s="26" t="s">
        <v>74</v>
      </c>
      <c r="B68" s="25">
        <v>0</v>
      </c>
      <c r="C68" s="26">
        <v>0</v>
      </c>
      <c r="D68" s="54">
        <v>3</v>
      </c>
      <c r="E68">
        <v>0</v>
      </c>
      <c r="H68">
        <f t="shared" si="2"/>
        <v>3</v>
      </c>
    </row>
    <row r="69" spans="1:8" ht="14.25">
      <c r="A69" s="26" t="s">
        <v>75</v>
      </c>
      <c r="B69" s="25">
        <v>0</v>
      </c>
      <c r="C69">
        <v>0</v>
      </c>
      <c r="D69" s="52">
        <v>1</v>
      </c>
      <c r="E69">
        <v>0</v>
      </c>
      <c r="H69">
        <f t="shared" si="2"/>
        <v>1</v>
      </c>
    </row>
    <row r="70" spans="1:8" ht="14.25">
      <c r="A70" s="26" t="s">
        <v>76</v>
      </c>
      <c r="B70" s="25">
        <v>0</v>
      </c>
      <c r="C70">
        <v>0</v>
      </c>
      <c r="D70" s="50">
        <v>1</v>
      </c>
      <c r="E70">
        <v>0</v>
      </c>
      <c r="H70">
        <f t="shared" si="2"/>
        <v>1</v>
      </c>
    </row>
    <row r="71" spans="1:8" ht="14.25">
      <c r="A71" s="26"/>
      <c r="B71" s="26"/>
      <c r="D71" s="56"/>
      <c r="H71">
        <f t="shared" si="2"/>
        <v>0</v>
      </c>
    </row>
    <row r="72" spans="1:8" ht="14.25">
      <c r="A72" s="26"/>
      <c r="B72" s="26"/>
      <c r="D72" s="50"/>
      <c r="H72">
        <f t="shared" si="2"/>
        <v>0</v>
      </c>
    </row>
    <row r="73" spans="1:8" ht="14.25">
      <c r="A73" s="26"/>
      <c r="B73" s="26"/>
      <c r="D73" s="52"/>
      <c r="H73">
        <f t="shared" si="2"/>
        <v>0</v>
      </c>
    </row>
    <row r="74" spans="1:8" ht="14.25">
      <c r="A74" s="26"/>
      <c r="B74" s="26"/>
      <c r="D74" s="65"/>
      <c r="H74">
        <f t="shared" si="2"/>
        <v>0</v>
      </c>
    </row>
    <row r="75" spans="1:8" ht="15.75">
      <c r="A75" s="69"/>
      <c r="B75" s="25"/>
      <c r="C75" s="25"/>
      <c r="D75" s="50"/>
      <c r="H75">
        <f t="shared" si="2"/>
        <v>0</v>
      </c>
    </row>
    <row r="76" spans="1:8" ht="14.25">
      <c r="A76" s="26"/>
      <c r="B76" s="26"/>
      <c r="D76" s="50"/>
      <c r="H76">
        <f t="shared" si="2"/>
        <v>0</v>
      </c>
    </row>
    <row r="77" spans="1:8" ht="14.25">
      <c r="A77" s="26"/>
      <c r="B77" s="26"/>
      <c r="D77" s="55"/>
      <c r="H77">
        <f t="shared" si="2"/>
        <v>0</v>
      </c>
    </row>
    <row r="78" spans="3:8" ht="14.25">
      <c r="C78" s="26"/>
      <c r="D78" s="65"/>
      <c r="H78">
        <f t="shared" si="2"/>
        <v>0</v>
      </c>
    </row>
    <row r="79" spans="1:8" ht="14.25">
      <c r="A79" s="26"/>
      <c r="B79" s="26"/>
      <c r="C79" s="26"/>
      <c r="D79" s="50"/>
      <c r="H79">
        <f t="shared" si="2"/>
        <v>0</v>
      </c>
    </row>
    <row r="80" spans="3:8" ht="14.25">
      <c r="C80" s="26"/>
      <c r="D80" s="50"/>
      <c r="H80">
        <f t="shared" si="2"/>
        <v>0</v>
      </c>
    </row>
    <row r="81" spans="1:8" ht="14.25">
      <c r="A81" s="26"/>
      <c r="B81" s="26"/>
      <c r="C81" s="26"/>
      <c r="D81" s="65"/>
      <c r="H81">
        <f t="shared" si="2"/>
        <v>0</v>
      </c>
    </row>
    <row r="82" spans="1:8" ht="14.25">
      <c r="A82" s="26"/>
      <c r="B82" s="26"/>
      <c r="D82" s="56"/>
      <c r="H82">
        <f t="shared" si="2"/>
        <v>0</v>
      </c>
    </row>
    <row r="83" spans="1:8" ht="14.25">
      <c r="A83" s="26"/>
      <c r="B83" s="26"/>
      <c r="D83" s="61"/>
      <c r="H83">
        <f t="shared" si="2"/>
        <v>0</v>
      </c>
    </row>
    <row r="84" spans="1:8" ht="15.75">
      <c r="A84" s="69"/>
      <c r="B84" s="25"/>
      <c r="C84" s="25"/>
      <c r="D84" s="52"/>
      <c r="H84">
        <f t="shared" si="2"/>
        <v>0</v>
      </c>
    </row>
    <row r="85" spans="1:8" ht="14.25">
      <c r="A85" s="26"/>
      <c r="B85" s="26"/>
      <c r="D85" s="56"/>
      <c r="H85">
        <f t="shared" si="2"/>
        <v>0</v>
      </c>
    </row>
    <row r="86" spans="1:8" ht="14.25">
      <c r="A86" s="26"/>
      <c r="B86" s="26"/>
      <c r="C86" s="26"/>
      <c r="D86" s="50"/>
      <c r="H86">
        <f t="shared" si="2"/>
        <v>0</v>
      </c>
    </row>
    <row r="87" spans="1:8" ht="14.25">
      <c r="A87" s="26"/>
      <c r="B87" s="26"/>
      <c r="C87" s="26"/>
      <c r="D87" s="59"/>
      <c r="H87">
        <f t="shared" si="2"/>
        <v>0</v>
      </c>
    </row>
    <row r="88" spans="1:8" ht="15.75">
      <c r="A88" s="69"/>
      <c r="B88" s="25"/>
      <c r="C88" s="25"/>
      <c r="D88" s="55"/>
      <c r="H88">
        <f t="shared" si="2"/>
        <v>0</v>
      </c>
    </row>
    <row r="89" spans="1:8" ht="14.25">
      <c r="A89" s="26"/>
      <c r="B89" s="26"/>
      <c r="D89" s="50"/>
      <c r="H89">
        <f t="shared" si="2"/>
        <v>0</v>
      </c>
    </row>
    <row r="90" spans="1:8" ht="14.25">
      <c r="A90" s="26"/>
      <c r="B90" s="26"/>
      <c r="C90" s="26"/>
      <c r="D90" s="25"/>
      <c r="H90">
        <f t="shared" si="2"/>
        <v>0</v>
      </c>
    </row>
    <row r="91" spans="1:8" ht="14.25">
      <c r="A91" s="26"/>
      <c r="B91" s="26"/>
      <c r="D91" s="25"/>
      <c r="H91">
        <f t="shared" si="2"/>
        <v>0</v>
      </c>
    </row>
    <row r="92" spans="1:8" ht="14.25">
      <c r="A92" s="26"/>
      <c r="B92" s="26"/>
      <c r="D92" s="25"/>
      <c r="H92">
        <f t="shared" si="2"/>
        <v>0</v>
      </c>
    </row>
    <row r="93" spans="4:8" ht="14.25">
      <c r="D93" s="25"/>
      <c r="H93">
        <f t="shared" si="2"/>
        <v>0</v>
      </c>
    </row>
    <row r="94" ht="14.25">
      <c r="H94">
        <f t="shared" si="2"/>
        <v>0</v>
      </c>
    </row>
    <row r="95" ht="14.25">
      <c r="H95">
        <f t="shared" si="2"/>
        <v>0</v>
      </c>
    </row>
    <row r="96" ht="14.25">
      <c r="H96">
        <f t="shared" si="2"/>
        <v>0</v>
      </c>
    </row>
    <row r="97" ht="14.25">
      <c r="H97">
        <f>B97+C97+D97+E97+F97+G97</f>
        <v>0</v>
      </c>
    </row>
    <row r="98" ht="14.25">
      <c r="H98">
        <f>B98+C98+D98+E98+F98+G98</f>
        <v>0</v>
      </c>
    </row>
    <row r="99" ht="14.25">
      <c r="H99">
        <f>B99+C99+D99+E99+F99+G99</f>
        <v>0</v>
      </c>
    </row>
    <row r="100" ht="14.25">
      <c r="H100">
        <f>B100+C100+D100+E100+F100+G100</f>
        <v>0</v>
      </c>
    </row>
  </sheetData>
  <sheetProtection password="ED2C" sheet="1" objects="1" scenarios="1"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JU</cp:lastModifiedBy>
  <dcterms:created xsi:type="dcterms:W3CDTF">2016-05-16T14:43:44Z</dcterms:created>
  <dcterms:modified xsi:type="dcterms:W3CDTF">2019-11-26T20:11:20Z</dcterms:modified>
  <cp:category/>
  <cp:version/>
  <cp:contentType/>
  <cp:contentStatus/>
</cp:coreProperties>
</file>